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9040" windowHeight="158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'Feuil1'!$A$2:$L$98</definedName>
  </definedNames>
  <calcPr fullCalcOnLoad="1"/>
</workbook>
</file>

<file path=xl/sharedStrings.xml><?xml version="1.0" encoding="utf-8"?>
<sst xmlns="http://schemas.openxmlformats.org/spreadsheetml/2006/main" count="71" uniqueCount="63">
  <si>
    <t>Plafond de la taxe de séjour/Tourist tax maximum price :</t>
  </si>
  <si>
    <t>Montant de la taxe de séjour par nuit et par personne</t>
  </si>
  <si>
    <t xml:space="preserve">Signature : </t>
  </si>
  <si>
    <t>HEBERGEMENT (Accommodation)</t>
  </si>
  <si>
    <t>Si des modifications ont eu lieu au cours de l'année, merci de le préciser :</t>
  </si>
  <si>
    <t>DUREE DU SEJOUR</t>
  </si>
  <si>
    <t>PERSONNES HEBERGEES</t>
  </si>
  <si>
    <t xml:space="preserve">HEBERGEMENT </t>
  </si>
  <si>
    <t>TAXE DE SEJOUR PERCUE</t>
  </si>
  <si>
    <t>Montant de la taxe perçue pour le séjour</t>
  </si>
  <si>
    <t>DECLARANT (Hébergeur/Landford)</t>
  </si>
  <si>
    <t>Si numéro de SIRET, merci de l'indiquer/If you have a SIRET number, please indicate :</t>
  </si>
  <si>
    <t xml:space="preserve"> </t>
  </si>
  <si>
    <t>REGISTRE ET DECLARATION DE L'HEBERGEUR/Register of landlord</t>
  </si>
  <si>
    <t xml:space="preserve">Téléphone/Phone number :                                               Courriel/E-mail :                                                                                                                  </t>
  </si>
  <si>
    <t>Capacité totale d'accueil/Accommodation's capacity : ........................</t>
  </si>
  <si>
    <r>
      <t xml:space="preserve">Si aucune location n'a été effectuée dans l'année, cochez la case correspondante :                                                   </t>
    </r>
    <r>
      <rPr>
        <sz val="80"/>
        <color indexed="8"/>
        <rFont val="Arial"/>
        <family val="2"/>
      </rPr>
      <t xml:space="preserve"> </t>
    </r>
  </si>
  <si>
    <r>
      <rPr>
        <b/>
        <sz val="90"/>
        <rFont val="Arial"/>
        <family val="2"/>
      </rPr>
      <t>Ne pas écrire / Do not write anything</t>
    </r>
    <r>
      <rPr>
        <b/>
        <sz val="100"/>
        <rFont val="Wingdings"/>
        <family val="0"/>
      </rPr>
      <t>ð</t>
    </r>
  </si>
  <si>
    <t>Nbre de nuits (durée du séjour) Number of nights</t>
  </si>
  <si>
    <t xml:space="preserve">Prix nuitée/ personne </t>
  </si>
  <si>
    <t xml:space="preserve">Prix de la nuit          Accommodation night cost  </t>
  </si>
  <si>
    <r>
      <rPr>
        <sz val="80"/>
        <color indexed="8"/>
        <rFont val="Wingdings"/>
        <family val="0"/>
      </rPr>
      <t>o</t>
    </r>
    <r>
      <rPr>
        <sz val="80"/>
        <color indexed="8"/>
        <rFont val="Arial"/>
        <family val="2"/>
      </rPr>
      <t>Contrat de location annuel (Préciser la date de mise en location et fournir une pièce justificative) : .............................................................</t>
    </r>
  </si>
  <si>
    <t xml:space="preserve"> = 10-3 = 7</t>
  </si>
  <si>
    <t xml:space="preserve"> = 2 + 2 = 4</t>
  </si>
  <si>
    <t xml:space="preserve"> = 380 € / 7 nuits = 54,29 €</t>
  </si>
  <si>
    <t xml:space="preserve"> =  54,29 € / 4 personnes = 13,57 €</t>
  </si>
  <si>
    <t xml:space="preserve"> = 0,33 € x 7 nuits x 2 adultes</t>
  </si>
  <si>
    <r>
      <t xml:space="preserve"> = 13,57 € x 2,4% </t>
    </r>
    <r>
      <rPr>
        <b/>
        <i/>
        <sz val="55"/>
        <color indexed="8"/>
        <rFont val="Arial"/>
        <family val="2"/>
      </rPr>
      <t>(attention si montant de la taxe &gt;1,25 € alors on plafonne à 1,25 €</t>
    </r>
  </si>
  <si>
    <r>
      <rPr>
        <sz val="80"/>
        <color indexed="8"/>
        <rFont val="Wingdings"/>
        <family val="0"/>
      </rPr>
      <t>o</t>
    </r>
    <r>
      <rPr>
        <sz val="80"/>
        <color indexed="8"/>
        <rFont val="Arial"/>
        <family val="2"/>
      </rPr>
      <t>Aucune location (merci de dater et signer la déclaration page 2)</t>
    </r>
  </si>
  <si>
    <t>Total 1 et 2</t>
  </si>
  <si>
    <t>Total 2</t>
  </si>
  <si>
    <t>Total 1</t>
  </si>
  <si>
    <t>Le :</t>
  </si>
  <si>
    <t xml:space="preserve">Nom/Prénom du propriétaire/Owner's name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Adresse du propriétaire/Owner's address :                                                      </t>
  </si>
  <si>
    <t xml:space="preserve">Code Postal :                                                                    Ville : </t>
  </si>
  <si>
    <r>
      <rPr>
        <b/>
        <sz val="88"/>
        <rFont val="Arial"/>
        <family val="2"/>
      </rPr>
      <t>Cellule à compléter /Information to complete</t>
    </r>
    <r>
      <rPr>
        <b/>
        <sz val="100"/>
        <rFont val="Wingdings"/>
        <family val="0"/>
      </rPr>
      <t>ð</t>
    </r>
  </si>
  <si>
    <r>
      <t xml:space="preserve">Date d'arrivée </t>
    </r>
    <r>
      <rPr>
        <b/>
        <sz val="65"/>
        <color indexed="8"/>
        <rFont val="Arial"/>
        <family val="2"/>
      </rPr>
      <t>Arrival</t>
    </r>
  </si>
  <si>
    <r>
      <t xml:space="preserve">Date de sortie  </t>
    </r>
    <r>
      <rPr>
        <b/>
        <sz val="65"/>
        <color indexed="8"/>
        <rFont val="Arial"/>
        <family val="2"/>
      </rPr>
      <t>Departure</t>
    </r>
  </si>
  <si>
    <r>
      <t xml:space="preserve">Nbre de nuits (durée du séjour) </t>
    </r>
    <r>
      <rPr>
        <b/>
        <sz val="65"/>
        <color indexed="8"/>
        <rFont val="Arial"/>
        <family val="2"/>
      </rPr>
      <t>Number of nights</t>
    </r>
  </si>
  <si>
    <r>
      <t xml:space="preserve"> Nbre</t>
    </r>
    <r>
      <rPr>
        <b/>
        <sz val="50"/>
        <color indexed="8"/>
        <rFont val="Arial"/>
        <family val="2"/>
      </rPr>
      <t xml:space="preserve"> </t>
    </r>
    <r>
      <rPr>
        <b/>
        <sz val="50"/>
        <color indexed="8"/>
        <rFont val="Wingdings"/>
        <family val="0"/>
      </rPr>
      <t>Ø</t>
    </r>
    <r>
      <rPr>
        <b/>
        <sz val="65"/>
        <color indexed="8"/>
        <rFont val="Arial"/>
        <family val="2"/>
      </rPr>
      <t xml:space="preserve"> 18 ans et plus 18 years old and more</t>
    </r>
  </si>
  <si>
    <r>
      <t xml:space="preserve">Nbre </t>
    </r>
    <r>
      <rPr>
        <b/>
        <sz val="50"/>
        <color indexed="8"/>
        <rFont val="Wingdings"/>
        <family val="0"/>
      </rPr>
      <t>Ø</t>
    </r>
    <r>
      <rPr>
        <b/>
        <sz val="65"/>
        <color indexed="8"/>
        <rFont val="Arial"/>
        <family val="2"/>
      </rPr>
      <t xml:space="preserve">Mineurs ou exonérés </t>
    </r>
    <r>
      <rPr>
        <b/>
        <i/>
        <sz val="65"/>
        <color indexed="8"/>
        <rFont val="Arial"/>
        <family val="2"/>
      </rPr>
      <t xml:space="preserve"> </t>
    </r>
    <r>
      <rPr>
        <b/>
        <sz val="65"/>
        <color indexed="8"/>
        <rFont val="Arial"/>
        <family val="2"/>
      </rPr>
      <t>children or exempt people</t>
    </r>
  </si>
  <si>
    <r>
      <t xml:space="preserve">Nbre de personnes total                            </t>
    </r>
    <r>
      <rPr>
        <b/>
        <sz val="65"/>
        <color indexed="8"/>
        <rFont val="Arial"/>
        <family val="2"/>
      </rPr>
      <t>Number of people</t>
    </r>
  </si>
  <si>
    <r>
      <t>Motif de l'exonération (1, 2 ou 3)</t>
    </r>
    <r>
      <rPr>
        <b/>
        <i/>
        <sz val="65"/>
        <color indexed="8"/>
        <rFont val="Arial"/>
        <family val="2"/>
      </rPr>
      <t xml:space="preserve"> </t>
    </r>
    <r>
      <rPr>
        <b/>
        <sz val="65"/>
        <color indexed="8"/>
        <rFont val="Arial"/>
        <family val="2"/>
      </rPr>
      <t>Reason for exemption (1, 2 ou 3)</t>
    </r>
  </si>
  <si>
    <r>
      <t xml:space="preserve">Prix de l'hébergement </t>
    </r>
    <r>
      <rPr>
        <b/>
        <sz val="65"/>
        <color indexed="8"/>
        <rFont val="Arial"/>
        <family val="2"/>
      </rPr>
      <t>Accommodation price</t>
    </r>
  </si>
  <si>
    <r>
      <t xml:space="preserve">Date de départ </t>
    </r>
    <r>
      <rPr>
        <b/>
        <sz val="65"/>
        <color indexed="8"/>
        <rFont val="Arial"/>
        <family val="2"/>
      </rPr>
      <t>Departure</t>
    </r>
  </si>
  <si>
    <r>
      <t xml:space="preserve"> Nbre </t>
    </r>
    <r>
      <rPr>
        <b/>
        <sz val="50"/>
        <color indexed="8"/>
        <rFont val="Wingdings"/>
        <family val="0"/>
      </rPr>
      <t>Ø</t>
    </r>
    <r>
      <rPr>
        <b/>
        <sz val="65"/>
        <color indexed="8"/>
        <rFont val="Arial"/>
        <family val="2"/>
      </rPr>
      <t>18 ans et plus 18 years old and more)</t>
    </r>
  </si>
  <si>
    <r>
      <t xml:space="preserve">Nbre </t>
    </r>
    <r>
      <rPr>
        <b/>
        <sz val="50"/>
        <color indexed="8"/>
        <rFont val="Wingdings"/>
        <family val="0"/>
      </rPr>
      <t>Ø</t>
    </r>
    <r>
      <rPr>
        <b/>
        <sz val="65"/>
        <color indexed="8"/>
        <rFont val="Arial"/>
        <family val="2"/>
      </rPr>
      <t>Mineurs ou exonérées</t>
    </r>
    <r>
      <rPr>
        <b/>
        <i/>
        <sz val="65"/>
        <color indexed="8"/>
        <rFont val="Arial"/>
        <family val="2"/>
      </rPr>
      <t xml:space="preserve"> </t>
    </r>
    <r>
      <rPr>
        <b/>
        <sz val="65"/>
        <color indexed="8"/>
        <rFont val="Arial"/>
        <family val="2"/>
      </rPr>
      <t>children or exempt people</t>
    </r>
  </si>
  <si>
    <r>
      <t xml:space="preserve">Nbre de personnes total   </t>
    </r>
    <r>
      <rPr>
        <b/>
        <sz val="65"/>
        <color indexed="8"/>
        <rFont val="Arial"/>
        <family val="2"/>
      </rPr>
      <t>Number of people</t>
    </r>
  </si>
  <si>
    <r>
      <rPr>
        <b/>
        <sz val="100"/>
        <rFont val="Arial"/>
        <family val="2"/>
      </rPr>
      <t xml:space="preserve">                               </t>
    </r>
    <r>
      <rPr>
        <b/>
        <u val="single"/>
        <sz val="100"/>
        <rFont val="Arial"/>
        <family val="2"/>
      </rPr>
      <t xml:space="preserve"> Règles d'utilisation/User guide</t>
    </r>
    <r>
      <rPr>
        <b/>
        <sz val="100"/>
        <rFont val="Arial"/>
        <family val="2"/>
      </rPr>
      <t xml:space="preserve"> : </t>
    </r>
  </si>
  <si>
    <t>Taux de la taxe de séjour/Tourist tax percentage rate : 2,4%</t>
  </si>
  <si>
    <r>
      <rPr>
        <b/>
        <sz val="80"/>
        <color indexed="8"/>
        <rFont val="Arial"/>
        <family val="2"/>
      </rPr>
      <t xml:space="preserve"> (1)</t>
    </r>
    <r>
      <rPr>
        <sz val="80"/>
        <color indexed="8"/>
        <rFont val="Arial"/>
        <family val="2"/>
      </rPr>
      <t xml:space="preserve"> Personne mineure</t>
    </r>
    <r>
      <rPr>
        <b/>
        <sz val="80"/>
        <color indexed="8"/>
        <rFont val="Arial"/>
        <family val="2"/>
      </rPr>
      <t xml:space="preserve"> (2) </t>
    </r>
    <r>
      <rPr>
        <sz val="80"/>
        <color indexed="8"/>
        <rFont val="Arial"/>
        <family val="2"/>
      </rPr>
      <t xml:space="preserve">Personne titulaire d'un contrat de travail saisonnier employé sur le territoire </t>
    </r>
    <r>
      <rPr>
        <b/>
        <sz val="80"/>
        <color indexed="8"/>
        <rFont val="Arial"/>
        <family val="2"/>
      </rPr>
      <t>(3)</t>
    </r>
    <r>
      <rPr>
        <sz val="80"/>
        <color indexed="8"/>
        <rFont val="Arial"/>
        <family val="2"/>
      </rPr>
      <t xml:space="preserve"> Personne en hébergement d'urgence ou en relogement temporaire</t>
    </r>
  </si>
  <si>
    <t>Prix nuitée/  pers.</t>
  </si>
  <si>
    <r>
      <t xml:space="preserve">Prix/ nuit          </t>
    </r>
    <r>
      <rPr>
        <b/>
        <sz val="65"/>
        <color indexed="8"/>
        <rFont val="Arial"/>
        <family val="2"/>
      </rPr>
      <t xml:space="preserve">Accommodation night cost  </t>
    </r>
  </si>
  <si>
    <t>Motif de l'exonération/ Reason of the exemption :</t>
  </si>
  <si>
    <r>
      <t>Motif de l'exonération (1, 2 ou 3)</t>
    </r>
    <r>
      <rPr>
        <b/>
        <i/>
        <sz val="65"/>
        <color indexed="8"/>
        <rFont val="Arial"/>
        <family val="2"/>
      </rPr>
      <t xml:space="preserve"> </t>
    </r>
    <r>
      <rPr>
        <b/>
        <sz val="65"/>
        <color indexed="8"/>
        <rFont val="Arial"/>
        <family val="2"/>
      </rPr>
      <t>Reason (1, 2 ou 3)</t>
    </r>
  </si>
  <si>
    <t>Nom de l'hébergement/         Accommodation's name :              ..................................................................................................</t>
  </si>
  <si>
    <r>
      <rPr>
        <b/>
        <sz val="80"/>
        <color indexed="8"/>
        <rFont val="Arial"/>
        <family val="2"/>
      </rPr>
      <t>Nature de l'hébergement/Accommodation's category</t>
    </r>
    <r>
      <rPr>
        <sz val="80"/>
        <color indexed="8"/>
        <rFont val="Arial"/>
        <family val="2"/>
      </rPr>
      <t xml:space="preserve"> (Hôtel/Hotel  - Meublé de tourisme/furnished flat of tourism  - Résidence de tourisme/Holidays residence - Village de vacances/Vacation village) : ...............................................................................................................</t>
    </r>
  </si>
  <si>
    <t>Adresse de l'hébergement/Accommodation's address : ......................................................................................................................................</t>
  </si>
  <si>
    <r>
      <rPr>
        <sz val="80"/>
        <color indexed="8"/>
        <rFont val="Wingdings"/>
        <family val="0"/>
      </rPr>
      <t>o</t>
    </r>
    <r>
      <rPr>
        <sz val="80"/>
        <color indexed="8"/>
        <rFont val="Arial"/>
        <family val="2"/>
      </rPr>
      <t>Hébergement vendu (préciser la date de la vente et les coordonnées de l'acquéreur) : ...............................................................................</t>
    </r>
  </si>
  <si>
    <r>
      <rPr>
        <sz val="80"/>
        <color indexed="8"/>
        <rFont val="Wingdings"/>
        <family val="0"/>
      </rPr>
      <t>o</t>
    </r>
    <r>
      <rPr>
        <sz val="80"/>
        <color indexed="8"/>
        <rFont val="Arial"/>
        <family val="2"/>
      </rPr>
      <t>Autre : .............................................................................................................................................................................................................</t>
    </r>
  </si>
  <si>
    <r>
      <rPr>
        <sz val="80"/>
        <color indexed="8"/>
        <rFont val="Wingdings"/>
        <family val="0"/>
      </rPr>
      <t>o</t>
    </r>
    <r>
      <rPr>
        <sz val="80"/>
        <color indexed="8"/>
        <rFont val="Arial"/>
        <family val="2"/>
      </rPr>
      <t>Arrêt d'activité (préciser la date de l'arrêt de l'activité) : .................................................................................................................................</t>
    </r>
  </si>
  <si>
    <r>
      <rPr>
        <b/>
        <sz val="80"/>
        <color indexed="8"/>
        <rFont val="Arial"/>
        <family val="2"/>
      </rPr>
      <t>Location directe ou par l'intermédiaire d'une ou des plateformes suivantes :</t>
    </r>
    <r>
      <rPr>
        <sz val="80"/>
        <color indexed="8"/>
        <rFont val="Arial"/>
        <family val="2"/>
      </rPr>
      <t xml:space="preserve">                                                                                                              </t>
    </r>
    <r>
      <rPr>
        <sz val="80"/>
        <color indexed="8"/>
        <rFont val="Wingdings"/>
        <family val="0"/>
      </rPr>
      <t>o</t>
    </r>
    <r>
      <rPr>
        <sz val="80"/>
        <color indexed="8"/>
        <rFont val="Arial"/>
        <family val="2"/>
      </rPr>
      <t xml:space="preserve">Airbnb  </t>
    </r>
    <r>
      <rPr>
        <sz val="80"/>
        <color indexed="8"/>
        <rFont val="Wingdings"/>
        <family val="0"/>
      </rPr>
      <t>o</t>
    </r>
    <r>
      <rPr>
        <sz val="80"/>
        <color indexed="8"/>
        <rFont val="Arial"/>
        <family val="2"/>
      </rPr>
      <t xml:space="preserve">Booking  </t>
    </r>
    <r>
      <rPr>
        <sz val="80"/>
        <color indexed="8"/>
        <rFont val="Wingdings"/>
        <family val="0"/>
      </rPr>
      <t>o</t>
    </r>
    <r>
      <rPr>
        <sz val="80"/>
        <color indexed="8"/>
        <rFont val="Arial"/>
        <family val="2"/>
      </rPr>
      <t xml:space="preserve">Abritel/Homeaway </t>
    </r>
    <r>
      <rPr>
        <sz val="80"/>
        <color indexed="8"/>
        <rFont val="Wingdings"/>
        <family val="0"/>
      </rPr>
      <t>o</t>
    </r>
    <r>
      <rPr>
        <sz val="80"/>
        <color indexed="8"/>
        <rFont val="Arial"/>
        <family val="2"/>
      </rPr>
      <t xml:space="preserve">Gîte de France  </t>
    </r>
    <r>
      <rPr>
        <sz val="80"/>
        <color indexed="8"/>
        <rFont val="Wingdings"/>
        <family val="0"/>
      </rPr>
      <t>o</t>
    </r>
    <r>
      <rPr>
        <sz val="80"/>
        <color indexed="8"/>
        <rFont val="Arial"/>
        <family val="2"/>
      </rPr>
      <t xml:space="preserve">Belvilla  </t>
    </r>
    <r>
      <rPr>
        <sz val="80"/>
        <color indexed="8"/>
        <rFont val="Wingdings"/>
        <family val="0"/>
      </rPr>
      <t>o</t>
    </r>
    <r>
      <rPr>
        <sz val="80"/>
        <color indexed="8"/>
        <rFont val="Arial"/>
        <family val="2"/>
      </rPr>
      <t>Le Bon Coin  Autre : ...................................................................................................................</t>
    </r>
  </si>
  <si>
    <t xml:space="preserve">Année : ...................... - Période du 1er janvier au 31 décembre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</si>
</sst>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[$-40C]dddd\ d\ mmmm\ yyyy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60"/>
      <color indexed="8"/>
      <name val="Wingdings"/>
      <family val="0"/>
    </font>
    <font>
      <b/>
      <sz val="50"/>
      <color indexed="8"/>
      <name val="Arial"/>
      <family val="2"/>
    </font>
    <font>
      <sz val="80"/>
      <color indexed="8"/>
      <name val="Arial"/>
      <family val="2"/>
    </font>
    <font>
      <sz val="80"/>
      <color indexed="8"/>
      <name val="Wingdings"/>
      <family val="0"/>
    </font>
    <font>
      <b/>
      <sz val="65"/>
      <color indexed="8"/>
      <name val="Arial"/>
      <family val="2"/>
    </font>
    <font>
      <b/>
      <u val="single"/>
      <sz val="100"/>
      <name val="Arial"/>
      <family val="2"/>
    </font>
    <font>
      <b/>
      <sz val="100"/>
      <name val="Arial"/>
      <family val="2"/>
    </font>
    <font>
      <b/>
      <sz val="100"/>
      <name val="Wingdings"/>
      <family val="0"/>
    </font>
    <font>
      <b/>
      <i/>
      <sz val="65"/>
      <color indexed="8"/>
      <name val="Arial"/>
      <family val="2"/>
    </font>
    <font>
      <b/>
      <sz val="90"/>
      <name val="Arial"/>
      <family val="2"/>
    </font>
    <font>
      <b/>
      <sz val="50"/>
      <color indexed="8"/>
      <name val="Wingdings"/>
      <family val="0"/>
    </font>
    <font>
      <b/>
      <i/>
      <sz val="55"/>
      <color indexed="8"/>
      <name val="Arial"/>
      <family val="2"/>
    </font>
    <font>
      <b/>
      <sz val="88"/>
      <name val="Arial"/>
      <family val="2"/>
    </font>
    <font>
      <b/>
      <sz val="8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25"/>
      <color indexed="8"/>
      <name val="Calibri"/>
      <family val="2"/>
    </font>
    <font>
      <sz val="25"/>
      <color indexed="8"/>
      <name val="Arial"/>
      <family val="2"/>
    </font>
    <font>
      <sz val="25"/>
      <color indexed="56"/>
      <name val="Arial"/>
      <family val="2"/>
    </font>
    <font>
      <b/>
      <sz val="25"/>
      <color indexed="8"/>
      <name val="Arial"/>
      <family val="2"/>
    </font>
    <font>
      <b/>
      <sz val="35"/>
      <color indexed="8"/>
      <name val="Arial"/>
      <family val="2"/>
    </font>
    <font>
      <sz val="35"/>
      <color indexed="8"/>
      <name val="Arial"/>
      <family val="2"/>
    </font>
    <font>
      <b/>
      <sz val="75"/>
      <color indexed="8"/>
      <name val="Arial"/>
      <family val="2"/>
    </font>
    <font>
      <sz val="75"/>
      <color indexed="8"/>
      <name val="Arial"/>
      <family val="2"/>
    </font>
    <font>
      <sz val="100"/>
      <color indexed="8"/>
      <name val="Arial"/>
      <family val="2"/>
    </font>
    <font>
      <b/>
      <sz val="100"/>
      <color indexed="62"/>
      <name val="Arial"/>
      <family val="2"/>
    </font>
    <font>
      <sz val="90"/>
      <color indexed="8"/>
      <name val="Arial"/>
      <family val="2"/>
    </font>
    <font>
      <sz val="50"/>
      <color indexed="8"/>
      <name val="Arial"/>
      <family val="2"/>
    </font>
    <font>
      <b/>
      <sz val="55"/>
      <color indexed="8"/>
      <name val="Arial"/>
      <family val="2"/>
    </font>
    <font>
      <b/>
      <sz val="70"/>
      <color indexed="8"/>
      <name val="Arial"/>
      <family val="2"/>
    </font>
    <font>
      <sz val="90"/>
      <color indexed="56"/>
      <name val="Arial"/>
      <family val="2"/>
    </font>
    <font>
      <b/>
      <sz val="90"/>
      <color indexed="8"/>
      <name val="Arial"/>
      <family val="2"/>
    </font>
    <font>
      <sz val="50"/>
      <color indexed="56"/>
      <name val="Arial"/>
      <family val="2"/>
    </font>
    <font>
      <b/>
      <sz val="100"/>
      <color indexed="9"/>
      <name val="Arial"/>
      <family val="2"/>
    </font>
    <font>
      <b/>
      <sz val="130"/>
      <color indexed="9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1"/>
      <name val="Calibri"/>
      <family val="2"/>
    </font>
    <font>
      <sz val="25"/>
      <color theme="1"/>
      <name val="Calibri"/>
      <family val="2"/>
    </font>
    <font>
      <sz val="25"/>
      <color theme="1"/>
      <name val="Arial"/>
      <family val="2"/>
    </font>
    <font>
      <b/>
      <sz val="50"/>
      <color theme="1"/>
      <name val="Arial"/>
      <family val="2"/>
    </font>
    <font>
      <sz val="25"/>
      <color theme="3"/>
      <name val="Arial"/>
      <family val="2"/>
    </font>
    <font>
      <b/>
      <sz val="25"/>
      <color theme="1"/>
      <name val="Arial"/>
      <family val="2"/>
    </font>
    <font>
      <b/>
      <sz val="35"/>
      <color theme="1"/>
      <name val="Arial"/>
      <family val="2"/>
    </font>
    <font>
      <sz val="35"/>
      <color theme="1"/>
      <name val="Arial"/>
      <family val="2"/>
    </font>
    <font>
      <b/>
      <sz val="80"/>
      <color theme="1"/>
      <name val="Arial"/>
      <family val="2"/>
    </font>
    <font>
      <sz val="80"/>
      <color theme="1"/>
      <name val="Arial"/>
      <family val="2"/>
    </font>
    <font>
      <b/>
      <sz val="75"/>
      <color theme="1"/>
      <name val="Arial"/>
      <family val="2"/>
    </font>
    <font>
      <sz val="75"/>
      <color theme="1"/>
      <name val="Arial"/>
      <family val="2"/>
    </font>
    <font>
      <sz val="100"/>
      <color theme="1"/>
      <name val="Arial"/>
      <family val="2"/>
    </font>
    <font>
      <b/>
      <sz val="100"/>
      <color theme="3" tint="0.39998000860214233"/>
      <name val="Arial"/>
      <family val="2"/>
    </font>
    <font>
      <b/>
      <sz val="65"/>
      <color theme="1"/>
      <name val="Arial"/>
      <family val="2"/>
    </font>
    <font>
      <sz val="90"/>
      <color theme="1"/>
      <name val="Arial"/>
      <family val="2"/>
    </font>
    <font>
      <sz val="50"/>
      <color theme="1"/>
      <name val="Arial"/>
      <family val="2"/>
    </font>
    <font>
      <b/>
      <sz val="55"/>
      <color theme="1"/>
      <name val="Arial"/>
      <family val="2"/>
    </font>
    <font>
      <b/>
      <sz val="70"/>
      <color theme="1"/>
      <name val="Arial"/>
      <family val="2"/>
    </font>
    <font>
      <sz val="90"/>
      <color theme="3"/>
      <name val="Arial"/>
      <family val="2"/>
    </font>
    <font>
      <b/>
      <sz val="90"/>
      <color theme="1"/>
      <name val="Arial"/>
      <family val="2"/>
    </font>
    <font>
      <sz val="50"/>
      <color theme="3"/>
      <name val="Arial"/>
      <family val="2"/>
    </font>
    <font>
      <b/>
      <sz val="10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84DC8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592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medium"/>
      <right style="dotted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64">
    <xf numFmtId="0" fontId="0" fillId="0" borderId="0" xfId="0" applyFont="1" applyAlignment="1">
      <alignment/>
    </xf>
    <xf numFmtId="11" fontId="68" fillId="0" borderId="0" xfId="0" applyNumberFormat="1" applyFont="1" applyAlignment="1">
      <alignment/>
    </xf>
    <xf numFmtId="11" fontId="68" fillId="0" borderId="0" xfId="0" applyNumberFormat="1" applyFont="1" applyAlignment="1">
      <alignment/>
    </xf>
    <xf numFmtId="11" fontId="69" fillId="0" borderId="0" xfId="0" applyNumberFormat="1" applyFont="1" applyAlignment="1">
      <alignment/>
    </xf>
    <xf numFmtId="11" fontId="69" fillId="0" borderId="0" xfId="0" applyNumberFormat="1" applyFont="1" applyAlignment="1">
      <alignment/>
    </xf>
    <xf numFmtId="11" fontId="0" fillId="0" borderId="0" xfId="0" applyNumberFormat="1" applyAlignment="1">
      <alignment/>
    </xf>
    <xf numFmtId="11" fontId="0" fillId="0" borderId="0" xfId="0" applyNumberFormat="1" applyAlignment="1">
      <alignment/>
    </xf>
    <xf numFmtId="11" fontId="70" fillId="0" borderId="0" xfId="0" applyNumberFormat="1" applyFont="1" applyBorder="1" applyAlignment="1">
      <alignment horizontal="left" vertical="center" wrapText="1"/>
    </xf>
    <xf numFmtId="11" fontId="70" fillId="0" borderId="0" xfId="0" applyNumberFormat="1" applyFont="1" applyFill="1" applyBorder="1" applyAlignment="1">
      <alignment/>
    </xf>
    <xf numFmtId="2" fontId="70" fillId="0" borderId="10" xfId="0" applyNumberFormat="1" applyFont="1" applyFill="1" applyBorder="1" applyAlignment="1">
      <alignment/>
    </xf>
    <xf numFmtId="11" fontId="71" fillId="0" borderId="0" xfId="0" applyNumberFormat="1" applyFont="1" applyFill="1" applyBorder="1" applyAlignment="1">
      <alignment/>
    </xf>
    <xf numFmtId="2" fontId="70" fillId="0" borderId="0" xfId="0" applyNumberFormat="1" applyFont="1" applyFill="1" applyBorder="1" applyAlignment="1">
      <alignment/>
    </xf>
    <xf numFmtId="11" fontId="72" fillId="0" borderId="0" xfId="0" applyNumberFormat="1" applyFont="1" applyFill="1" applyBorder="1" applyAlignment="1">
      <alignment horizontal="center"/>
    </xf>
    <xf numFmtId="11" fontId="70" fillId="0" borderId="0" xfId="0" applyNumberFormat="1" applyFont="1" applyAlignment="1">
      <alignment/>
    </xf>
    <xf numFmtId="2" fontId="70" fillId="0" borderId="10" xfId="0" applyNumberFormat="1" applyFont="1" applyBorder="1" applyAlignment="1">
      <alignment/>
    </xf>
    <xf numFmtId="11" fontId="70" fillId="0" borderId="0" xfId="0" applyNumberFormat="1" applyFont="1" applyBorder="1" applyAlignment="1">
      <alignment/>
    </xf>
    <xf numFmtId="2" fontId="70" fillId="0" borderId="0" xfId="0" applyNumberFormat="1" applyFont="1" applyBorder="1" applyAlignment="1">
      <alignment/>
    </xf>
    <xf numFmtId="2" fontId="70" fillId="0" borderId="0" xfId="0" applyNumberFormat="1" applyFont="1" applyBorder="1" applyAlignment="1">
      <alignment horizontal="right"/>
    </xf>
    <xf numFmtId="11" fontId="73" fillId="0" borderId="0" xfId="0" applyNumberFormat="1" applyFont="1" applyBorder="1" applyAlignment="1">
      <alignment/>
    </xf>
    <xf numFmtId="11" fontId="74" fillId="0" borderId="0" xfId="0" applyNumberFormat="1" applyFont="1" applyBorder="1" applyAlignment="1">
      <alignment/>
    </xf>
    <xf numFmtId="11" fontId="70" fillId="0" borderId="0" xfId="0" applyNumberFormat="1" applyFont="1" applyBorder="1" applyAlignment="1">
      <alignment vertical="center"/>
    </xf>
    <xf numFmtId="11" fontId="75" fillId="0" borderId="0" xfId="0" applyNumberFormat="1" applyFont="1" applyBorder="1" applyAlignment="1">
      <alignment vertical="center"/>
    </xf>
    <xf numFmtId="11" fontId="70" fillId="0" borderId="0" xfId="0" applyNumberFormat="1" applyFont="1" applyBorder="1" applyAlignment="1">
      <alignment horizontal="left" vertical="center"/>
    </xf>
    <xf numFmtId="11" fontId="70" fillId="0" borderId="0" xfId="0" applyNumberFormat="1" applyFont="1" applyBorder="1" applyAlignment="1">
      <alignment horizontal="left"/>
    </xf>
    <xf numFmtId="11" fontId="71" fillId="0" borderId="0" xfId="0" applyNumberFormat="1" applyFont="1" applyBorder="1" applyAlignment="1">
      <alignment horizontal="left"/>
    </xf>
    <xf numFmtId="11" fontId="70" fillId="0" borderId="0" xfId="0" applyNumberFormat="1" applyFont="1" applyAlignment="1">
      <alignment/>
    </xf>
    <xf numFmtId="11" fontId="76" fillId="0" borderId="0" xfId="0" applyNumberFormat="1" applyFont="1" applyBorder="1" applyAlignment="1">
      <alignment horizontal="left" vertical="center" wrapText="1"/>
    </xf>
    <xf numFmtId="11" fontId="76" fillId="0" borderId="11" xfId="0" applyNumberFormat="1" applyFont="1" applyBorder="1" applyAlignment="1">
      <alignment horizontal="left" vertical="center" wrapText="1"/>
    </xf>
    <xf numFmtId="11" fontId="77" fillId="0" borderId="12" xfId="0" applyNumberFormat="1" applyFont="1" applyBorder="1" applyAlignment="1">
      <alignment horizontal="left" vertical="center" wrapText="1"/>
    </xf>
    <xf numFmtId="11" fontId="78" fillId="0" borderId="0" xfId="0" applyNumberFormat="1" applyFont="1" applyBorder="1" applyAlignment="1">
      <alignment horizontal="center" vertical="center" wrapText="1"/>
    </xf>
    <xf numFmtId="11" fontId="79" fillId="0" borderId="0" xfId="0" applyNumberFormat="1" applyFont="1" applyBorder="1" applyAlignment="1">
      <alignment horizontal="center" vertical="center" wrapText="1"/>
    </xf>
    <xf numFmtId="11" fontId="80" fillId="0" borderId="0" xfId="0" applyNumberFormat="1" applyFont="1" applyAlignment="1">
      <alignment/>
    </xf>
    <xf numFmtId="11" fontId="81" fillId="0" borderId="0" xfId="0" applyNumberFormat="1" applyFont="1" applyBorder="1" applyAlignment="1">
      <alignment horizontal="center"/>
    </xf>
    <xf numFmtId="11" fontId="81" fillId="0" borderId="0" xfId="0" applyNumberFormat="1" applyFont="1" applyBorder="1" applyAlignment="1">
      <alignment/>
    </xf>
    <xf numFmtId="11" fontId="7" fillId="0" borderId="0" xfId="0" applyNumberFormat="1" applyFont="1" applyBorder="1" applyAlignment="1">
      <alignment/>
    </xf>
    <xf numFmtId="11" fontId="8" fillId="0" borderId="0" xfId="0" applyNumberFormat="1" applyFont="1" applyBorder="1" applyAlignment="1">
      <alignment horizontal="right"/>
    </xf>
    <xf numFmtId="11" fontId="82" fillId="6" borderId="13" xfId="0" applyNumberFormat="1" applyFont="1" applyFill="1" applyBorder="1" applyAlignment="1">
      <alignment horizontal="center" vertical="center" wrapText="1"/>
    </xf>
    <xf numFmtId="11" fontId="82" fillId="6" borderId="14" xfId="0" applyNumberFormat="1" applyFont="1" applyFill="1" applyBorder="1" applyAlignment="1">
      <alignment horizontal="center" vertical="center" wrapText="1"/>
    </xf>
    <xf numFmtId="11" fontId="82" fillId="33" borderId="15" xfId="0" applyNumberFormat="1" applyFont="1" applyFill="1" applyBorder="1" applyAlignment="1">
      <alignment horizontal="center" vertical="center" wrapText="1"/>
    </xf>
    <xf numFmtId="11" fontId="82" fillId="33" borderId="13" xfId="0" applyNumberFormat="1" applyFont="1" applyFill="1" applyBorder="1" applyAlignment="1">
      <alignment horizontal="center" vertical="center" wrapText="1"/>
    </xf>
    <xf numFmtId="11" fontId="82" fillId="33" borderId="14" xfId="0" applyNumberFormat="1" applyFont="1" applyFill="1" applyBorder="1" applyAlignment="1">
      <alignment horizontal="center" vertical="center" wrapText="1"/>
    </xf>
    <xf numFmtId="11" fontId="82" fillId="34" borderId="15" xfId="0" applyNumberFormat="1" applyFont="1" applyFill="1" applyBorder="1" applyAlignment="1">
      <alignment horizontal="center" vertical="center" wrapText="1"/>
    </xf>
    <xf numFmtId="11" fontId="82" fillId="34" borderId="16" xfId="0" applyNumberFormat="1" applyFont="1" applyFill="1" applyBorder="1" applyAlignment="1">
      <alignment horizontal="center" vertical="center" wrapText="1"/>
    </xf>
    <xf numFmtId="11" fontId="82" fillId="35" borderId="16" xfId="0" applyNumberFormat="1" applyFont="1" applyFill="1" applyBorder="1" applyAlignment="1">
      <alignment horizontal="center" vertical="center" wrapText="1"/>
    </xf>
    <xf numFmtId="11" fontId="82" fillId="35" borderId="13" xfId="0" applyNumberFormat="1" applyFont="1" applyFill="1" applyBorder="1" applyAlignment="1">
      <alignment horizontal="center" vertical="center" wrapText="1"/>
    </xf>
    <xf numFmtId="11" fontId="76" fillId="0" borderId="0" xfId="0" applyNumberFormat="1" applyFont="1" applyFill="1" applyBorder="1" applyAlignment="1">
      <alignment/>
    </xf>
    <xf numFmtId="11" fontId="76" fillId="0" borderId="0" xfId="0" applyNumberFormat="1" applyFont="1" applyBorder="1" applyAlignment="1">
      <alignment/>
    </xf>
    <xf numFmtId="11" fontId="76" fillId="0" borderId="0" xfId="0" applyNumberFormat="1" applyFont="1" applyBorder="1" applyAlignment="1">
      <alignment vertical="center"/>
    </xf>
    <xf numFmtId="2" fontId="83" fillId="0" borderId="17" xfId="0" applyNumberFormat="1" applyFont="1" applyBorder="1" applyAlignment="1">
      <alignment horizontal="right"/>
    </xf>
    <xf numFmtId="11" fontId="81" fillId="0" borderId="0" xfId="0" applyNumberFormat="1" applyFont="1" applyFill="1" applyBorder="1" applyAlignment="1">
      <alignment/>
    </xf>
    <xf numFmtId="11" fontId="8" fillId="4" borderId="18" xfId="0" applyNumberFormat="1" applyFont="1" applyFill="1" applyBorder="1" applyAlignment="1">
      <alignment/>
    </xf>
    <xf numFmtId="11" fontId="81" fillId="3" borderId="18" xfId="0" applyNumberFormat="1" applyFont="1" applyFill="1" applyBorder="1" applyAlignment="1">
      <alignment/>
    </xf>
    <xf numFmtId="14" fontId="84" fillId="4" borderId="13" xfId="0" applyNumberFormat="1" applyFont="1" applyFill="1" applyBorder="1" applyAlignment="1" applyProtection="1">
      <alignment/>
      <protection locked="0"/>
    </xf>
    <xf numFmtId="0" fontId="84" fillId="4" borderId="13" xfId="0" applyNumberFormat="1" applyFont="1" applyFill="1" applyBorder="1" applyAlignment="1" applyProtection="1">
      <alignment/>
      <protection locked="0"/>
    </xf>
    <xf numFmtId="11" fontId="82" fillId="0" borderId="0" xfId="0" applyNumberFormat="1" applyFont="1" applyFill="1" applyBorder="1" applyAlignment="1">
      <alignment horizontal="right"/>
    </xf>
    <xf numFmtId="11" fontId="82" fillId="0" borderId="0" xfId="0" applyNumberFormat="1" applyFont="1" applyAlignment="1">
      <alignment horizontal="right"/>
    </xf>
    <xf numFmtId="11" fontId="82" fillId="0" borderId="0" xfId="0" applyNumberFormat="1" applyFont="1" applyBorder="1" applyAlignment="1">
      <alignment horizontal="right"/>
    </xf>
    <xf numFmtId="0" fontId="84" fillId="4" borderId="15" xfId="0" applyNumberFormat="1" applyFont="1" applyFill="1" applyBorder="1" applyAlignment="1" applyProtection="1">
      <alignment/>
      <protection locked="0"/>
    </xf>
    <xf numFmtId="0" fontId="84" fillId="4" borderId="14" xfId="0" applyNumberFormat="1" applyFont="1" applyFill="1" applyBorder="1" applyAlignment="1" applyProtection="1">
      <alignment/>
      <protection locked="0"/>
    </xf>
    <xf numFmtId="164" fontId="84" fillId="3" borderId="16" xfId="0" applyNumberFormat="1" applyFont="1" applyFill="1" applyBorder="1" applyAlignment="1" applyProtection="1">
      <alignment/>
      <protection/>
    </xf>
    <xf numFmtId="2" fontId="84" fillId="4" borderId="14" xfId="0" applyNumberFormat="1" applyFont="1" applyFill="1" applyBorder="1" applyAlignment="1" applyProtection="1">
      <alignment/>
      <protection locked="0"/>
    </xf>
    <xf numFmtId="2" fontId="84" fillId="4" borderId="15" xfId="0" applyNumberFormat="1" applyFont="1" applyFill="1" applyBorder="1" applyAlignment="1" applyProtection="1">
      <alignment/>
      <protection locked="0"/>
    </xf>
    <xf numFmtId="2" fontId="84" fillId="4" borderId="13" xfId="0" applyNumberFormat="1" applyFont="1" applyFill="1" applyBorder="1" applyAlignment="1" applyProtection="1">
      <alignment/>
      <protection locked="0"/>
    </xf>
    <xf numFmtId="14" fontId="85" fillId="36" borderId="13" xfId="0" applyNumberFormat="1" applyFont="1" applyFill="1" applyBorder="1" applyAlignment="1" applyProtection="1">
      <alignment horizontal="center" vertical="center" wrapText="1"/>
      <protection/>
    </xf>
    <xf numFmtId="0" fontId="85" fillId="36" borderId="14" xfId="0" applyNumberFormat="1" applyFont="1" applyFill="1" applyBorder="1" applyAlignment="1" applyProtection="1">
      <alignment horizontal="center" vertical="center" wrapText="1"/>
      <protection/>
    </xf>
    <xf numFmtId="0" fontId="85" fillId="36" borderId="15" xfId="0" applyNumberFormat="1" applyFont="1" applyFill="1" applyBorder="1" applyAlignment="1" applyProtection="1">
      <alignment horizontal="center" vertical="center" wrapText="1"/>
      <protection/>
    </xf>
    <xf numFmtId="0" fontId="85" fillId="36" borderId="13" xfId="0" applyNumberFormat="1" applyFont="1" applyFill="1" applyBorder="1" applyAlignment="1" applyProtection="1">
      <alignment horizontal="center" vertical="center" wrapText="1"/>
      <protection/>
    </xf>
    <xf numFmtId="11" fontId="85" fillId="36" borderId="13" xfId="0" applyNumberFormat="1" applyFont="1" applyFill="1" applyBorder="1" applyAlignment="1" applyProtection="1">
      <alignment horizontal="center" vertical="center" wrapText="1"/>
      <protection/>
    </xf>
    <xf numFmtId="44" fontId="85" fillId="36" borderId="15" xfId="0" applyNumberFormat="1" applyFont="1" applyFill="1" applyBorder="1" applyAlignment="1" applyProtection="1">
      <alignment horizontal="center" vertical="center" wrapText="1"/>
      <protection/>
    </xf>
    <xf numFmtId="11" fontId="85" fillId="36" borderId="16" xfId="0" applyNumberFormat="1" applyFont="1" applyFill="1" applyBorder="1" applyAlignment="1" applyProtection="1">
      <alignment horizontal="center" vertical="center" wrapText="1"/>
      <protection/>
    </xf>
    <xf numFmtId="11" fontId="86" fillId="0" borderId="0" xfId="0" applyNumberFormat="1" applyFont="1" applyBorder="1" applyAlignment="1" applyProtection="1">
      <alignment/>
      <protection locked="0"/>
    </xf>
    <xf numFmtId="11" fontId="76" fillId="0" borderId="0" xfId="0" applyNumberFormat="1" applyFont="1" applyBorder="1" applyAlignment="1" applyProtection="1">
      <alignment/>
      <protection locked="0"/>
    </xf>
    <xf numFmtId="11" fontId="86" fillId="0" borderId="0" xfId="0" applyNumberFormat="1" applyFont="1" applyBorder="1" applyAlignment="1" applyProtection="1">
      <alignment vertical="center"/>
      <protection locked="0"/>
    </xf>
    <xf numFmtId="11" fontId="76" fillId="0" borderId="0" xfId="0" applyNumberFormat="1" applyFont="1" applyBorder="1" applyAlignment="1" applyProtection="1">
      <alignment vertical="center"/>
      <protection locked="0"/>
    </xf>
    <xf numFmtId="11" fontId="70" fillId="0" borderId="0" xfId="0" applyNumberFormat="1" applyFont="1" applyBorder="1" applyAlignment="1" applyProtection="1">
      <alignment horizontal="left"/>
      <protection locked="0"/>
    </xf>
    <xf numFmtId="14" fontId="85" fillId="36" borderId="13" xfId="0" applyNumberFormat="1" applyFont="1" applyFill="1" applyBorder="1" applyAlignment="1" applyProtection="1">
      <alignment horizontal="center" vertical="center" wrapText="1"/>
      <protection locked="0"/>
    </xf>
    <xf numFmtId="164" fontId="87" fillId="0" borderId="17" xfId="0" applyNumberFormat="1" applyFont="1" applyFill="1" applyBorder="1" applyAlignment="1">
      <alignment horizontal="center"/>
    </xf>
    <xf numFmtId="164" fontId="88" fillId="0" borderId="17" xfId="0" applyNumberFormat="1" applyFont="1" applyBorder="1" applyAlignment="1">
      <alignment/>
    </xf>
    <xf numFmtId="164" fontId="84" fillId="3" borderId="16" xfId="46" applyNumberFormat="1" applyFont="1" applyFill="1" applyBorder="1" applyAlignment="1" applyProtection="1">
      <alignment/>
      <protection/>
    </xf>
    <xf numFmtId="164" fontId="89" fillId="3" borderId="13" xfId="46" applyNumberFormat="1" applyFont="1" applyFill="1" applyBorder="1" applyAlignment="1" applyProtection="1">
      <alignment horizontal="center"/>
      <protection/>
    </xf>
    <xf numFmtId="164" fontId="89" fillId="3" borderId="13" xfId="0" applyNumberFormat="1" applyFont="1" applyFill="1" applyBorder="1" applyAlignment="1" applyProtection="1">
      <alignment horizontal="center"/>
      <protection/>
    </xf>
    <xf numFmtId="44" fontId="85" fillId="4" borderId="15" xfId="0" applyNumberFormat="1" applyFont="1" applyFill="1" applyBorder="1" applyAlignment="1" applyProtection="1">
      <alignment horizontal="center" vertical="center" wrapText="1"/>
      <protection locked="0"/>
    </xf>
    <xf numFmtId="2" fontId="83" fillId="0" borderId="10" xfId="0" applyNumberFormat="1" applyFont="1" applyFill="1" applyBorder="1" applyAlignment="1">
      <alignment/>
    </xf>
    <xf numFmtId="2" fontId="83" fillId="0" borderId="10" xfId="0" applyNumberFormat="1" applyFont="1" applyBorder="1" applyAlignment="1">
      <alignment/>
    </xf>
    <xf numFmtId="164" fontId="84" fillId="3" borderId="14" xfId="0" applyNumberFormat="1" applyFont="1" applyFill="1" applyBorder="1" applyAlignment="1" applyProtection="1">
      <alignment/>
      <protection/>
    </xf>
    <xf numFmtId="164" fontId="84" fillId="3" borderId="19" xfId="0" applyNumberFormat="1" applyFont="1" applyFill="1" applyBorder="1" applyAlignment="1" applyProtection="1">
      <alignment/>
      <protection/>
    </xf>
    <xf numFmtId="164" fontId="84" fillId="3" borderId="13" xfId="0" applyNumberFormat="1" applyFont="1" applyFill="1" applyBorder="1" applyAlignment="1" applyProtection="1">
      <alignment/>
      <protection/>
    </xf>
    <xf numFmtId="11" fontId="79" fillId="0" borderId="0" xfId="0" applyNumberFormat="1" applyFont="1" applyFill="1" applyBorder="1" applyAlignment="1">
      <alignment vertical="center" wrapText="1"/>
    </xf>
    <xf numFmtId="2" fontId="79" fillId="37" borderId="20" xfId="0" applyNumberFormat="1" applyFont="1" applyFill="1" applyBorder="1" applyAlignment="1">
      <alignment horizontal="center" vertical="center"/>
    </xf>
    <xf numFmtId="0" fontId="77" fillId="37" borderId="21" xfId="0" applyFont="1" applyFill="1" applyBorder="1" applyAlignment="1">
      <alignment horizontal="center" vertical="center" wrapText="1"/>
    </xf>
    <xf numFmtId="11" fontId="7" fillId="0" borderId="0" xfId="0" applyNumberFormat="1" applyFont="1" applyBorder="1" applyAlignment="1">
      <alignment horizontal="center"/>
    </xf>
    <xf numFmtId="11" fontId="77" fillId="0" borderId="22" xfId="0" applyNumberFormat="1" applyFont="1" applyBorder="1" applyAlignment="1" applyProtection="1">
      <alignment horizontal="left" vertical="center" wrapText="1"/>
      <protection locked="0"/>
    </xf>
    <xf numFmtId="11" fontId="77" fillId="0" borderId="23" xfId="0" applyNumberFormat="1" applyFont="1" applyBorder="1" applyAlignment="1" applyProtection="1">
      <alignment horizontal="left" vertical="center" wrapText="1"/>
      <protection locked="0"/>
    </xf>
    <xf numFmtId="11" fontId="77" fillId="0" borderId="24" xfId="0" applyNumberFormat="1" applyFont="1" applyBorder="1" applyAlignment="1" applyProtection="1">
      <alignment horizontal="left" vertical="center" wrapText="1"/>
      <protection locked="0"/>
    </xf>
    <xf numFmtId="11" fontId="11" fillId="0" borderId="0" xfId="0" applyNumberFormat="1" applyFont="1" applyBorder="1" applyAlignment="1">
      <alignment horizontal="right"/>
    </xf>
    <xf numFmtId="11" fontId="8" fillId="0" borderId="0" xfId="0" applyNumberFormat="1" applyFont="1" applyBorder="1" applyAlignment="1">
      <alignment horizontal="right"/>
    </xf>
    <xf numFmtId="11" fontId="77" fillId="0" borderId="25" xfId="0" applyNumberFormat="1" applyFont="1" applyBorder="1" applyAlignment="1" applyProtection="1">
      <alignment horizontal="left" vertical="center" wrapText="1"/>
      <protection locked="0"/>
    </xf>
    <xf numFmtId="11" fontId="77" fillId="0" borderId="10" xfId="0" applyNumberFormat="1" applyFont="1" applyBorder="1" applyAlignment="1" applyProtection="1">
      <alignment horizontal="left" vertical="center" wrapText="1"/>
      <protection locked="0"/>
    </xf>
    <xf numFmtId="11" fontId="77" fillId="0" borderId="26" xfId="0" applyNumberFormat="1" applyFont="1" applyBorder="1" applyAlignment="1" applyProtection="1">
      <alignment horizontal="left" vertical="center" wrapText="1"/>
      <protection locked="0"/>
    </xf>
    <xf numFmtId="11" fontId="77" fillId="0" borderId="12" xfId="0" applyNumberFormat="1" applyFont="1" applyBorder="1" applyAlignment="1" applyProtection="1">
      <alignment horizontal="left" vertical="center" wrapText="1"/>
      <protection locked="0"/>
    </xf>
    <xf numFmtId="11" fontId="77" fillId="0" borderId="0" xfId="0" applyNumberFormat="1" applyFont="1" applyBorder="1" applyAlignment="1" applyProtection="1">
      <alignment horizontal="left" vertical="center" wrapText="1"/>
      <protection locked="0"/>
    </xf>
    <xf numFmtId="11" fontId="77" fillId="0" borderId="11" xfId="0" applyNumberFormat="1" applyFont="1" applyBorder="1" applyAlignment="1" applyProtection="1">
      <alignment horizontal="left" vertical="center" wrapText="1"/>
      <protection locked="0"/>
    </xf>
    <xf numFmtId="11" fontId="90" fillId="38" borderId="27" xfId="0" applyNumberFormat="1" applyFont="1" applyFill="1" applyBorder="1" applyAlignment="1">
      <alignment horizontal="center" vertical="center"/>
    </xf>
    <xf numFmtId="11" fontId="90" fillId="38" borderId="28" xfId="0" applyNumberFormat="1" applyFont="1" applyFill="1" applyBorder="1" applyAlignment="1">
      <alignment horizontal="center" vertical="center"/>
    </xf>
    <xf numFmtId="11" fontId="90" fillId="38" borderId="16" xfId="0" applyNumberFormat="1" applyFont="1" applyFill="1" applyBorder="1" applyAlignment="1">
      <alignment horizontal="center" vertical="center"/>
    </xf>
    <xf numFmtId="11" fontId="77" fillId="0" borderId="27" xfId="0" applyNumberFormat="1" applyFont="1" applyBorder="1" applyAlignment="1" applyProtection="1">
      <alignment horizontal="left" vertical="center"/>
      <protection locked="0"/>
    </xf>
    <xf numFmtId="11" fontId="77" fillId="0" borderId="28" xfId="0" applyNumberFormat="1" applyFont="1" applyBorder="1" applyAlignment="1" applyProtection="1">
      <alignment horizontal="left" vertical="center"/>
      <protection locked="0"/>
    </xf>
    <xf numFmtId="11" fontId="77" fillId="0" borderId="16" xfId="0" applyNumberFormat="1" applyFont="1" applyBorder="1" applyAlignment="1" applyProtection="1">
      <alignment horizontal="left" vertical="center"/>
      <protection locked="0"/>
    </xf>
    <xf numFmtId="11" fontId="77" fillId="0" borderId="13" xfId="0" applyNumberFormat="1" applyFont="1" applyBorder="1" applyAlignment="1" applyProtection="1">
      <alignment horizontal="left" vertical="top"/>
      <protection locked="0"/>
    </xf>
    <xf numFmtId="11" fontId="79" fillId="0" borderId="27" xfId="0" applyNumberFormat="1" applyFont="1" applyBorder="1" applyAlignment="1">
      <alignment horizontal="center" vertical="top" wrapText="1"/>
    </xf>
    <xf numFmtId="11" fontId="79" fillId="0" borderId="28" xfId="0" applyNumberFormat="1" applyFont="1" applyBorder="1" applyAlignment="1">
      <alignment horizontal="center" vertical="top" wrapText="1"/>
    </xf>
    <xf numFmtId="11" fontId="79" fillId="0" borderId="16" xfId="0" applyNumberFormat="1" applyFont="1" applyBorder="1" applyAlignment="1">
      <alignment horizontal="center" vertical="top" wrapText="1"/>
    </xf>
    <xf numFmtId="11" fontId="70" fillId="0" borderId="0" xfId="0" applyNumberFormat="1" applyFont="1" applyBorder="1" applyAlignment="1">
      <alignment horizontal="left"/>
    </xf>
    <xf numFmtId="11" fontId="4" fillId="0" borderId="25" xfId="0" applyNumberFormat="1" applyFont="1" applyBorder="1" applyAlignment="1" applyProtection="1">
      <alignment horizontal="left" vertical="top" wrapText="1"/>
      <protection locked="0"/>
    </xf>
    <xf numFmtId="11" fontId="77" fillId="0" borderId="10" xfId="0" applyNumberFormat="1" applyFont="1" applyBorder="1" applyAlignment="1" applyProtection="1">
      <alignment horizontal="left" vertical="top" wrapText="1"/>
      <protection locked="0"/>
    </xf>
    <xf numFmtId="11" fontId="77" fillId="0" borderId="26" xfId="0" applyNumberFormat="1" applyFont="1" applyBorder="1" applyAlignment="1" applyProtection="1">
      <alignment horizontal="left" vertical="top" wrapText="1"/>
      <protection locked="0"/>
    </xf>
    <xf numFmtId="11" fontId="77" fillId="0" borderId="22" xfId="0" applyNumberFormat="1" applyFont="1" applyBorder="1" applyAlignment="1" applyProtection="1">
      <alignment horizontal="left" vertical="top" wrapText="1"/>
      <protection locked="0"/>
    </xf>
    <xf numFmtId="11" fontId="77" fillId="0" borderId="23" xfId="0" applyNumberFormat="1" applyFont="1" applyBorder="1" applyAlignment="1" applyProtection="1">
      <alignment horizontal="left" vertical="top" wrapText="1"/>
      <protection locked="0"/>
    </xf>
    <xf numFmtId="11" fontId="77" fillId="0" borderId="24" xfId="0" applyNumberFormat="1" applyFont="1" applyBorder="1" applyAlignment="1" applyProtection="1">
      <alignment horizontal="left" vertical="top" wrapText="1"/>
      <protection locked="0"/>
    </xf>
    <xf numFmtId="11" fontId="86" fillId="34" borderId="29" xfId="0" applyNumberFormat="1" applyFont="1" applyFill="1" applyBorder="1" applyAlignment="1">
      <alignment horizontal="center"/>
    </xf>
    <xf numFmtId="11" fontId="86" fillId="34" borderId="28" xfId="0" applyNumberFormat="1" applyFont="1" applyFill="1" applyBorder="1" applyAlignment="1">
      <alignment horizontal="center"/>
    </xf>
    <xf numFmtId="11" fontId="86" fillId="6" borderId="13" xfId="0" applyNumberFormat="1" applyFont="1" applyFill="1" applyBorder="1" applyAlignment="1">
      <alignment horizontal="center" vertical="center"/>
    </xf>
    <xf numFmtId="11" fontId="86" fillId="6" borderId="14" xfId="0" applyNumberFormat="1" applyFont="1" applyFill="1" applyBorder="1" applyAlignment="1">
      <alignment horizontal="center" vertical="center"/>
    </xf>
    <xf numFmtId="11" fontId="86" fillId="33" borderId="15" xfId="0" applyNumberFormat="1" applyFont="1" applyFill="1" applyBorder="1" applyAlignment="1">
      <alignment horizontal="center" vertical="center"/>
    </xf>
    <xf numFmtId="11" fontId="86" fillId="33" borderId="13" xfId="0" applyNumberFormat="1" applyFont="1" applyFill="1" applyBorder="1" applyAlignment="1">
      <alignment horizontal="center" vertical="center"/>
    </xf>
    <xf numFmtId="11" fontId="86" fillId="33" borderId="14" xfId="0" applyNumberFormat="1" applyFont="1" applyFill="1" applyBorder="1" applyAlignment="1">
      <alignment horizontal="center" vertical="center"/>
    </xf>
    <xf numFmtId="11" fontId="76" fillId="33" borderId="15" xfId="0" applyNumberFormat="1" applyFont="1" applyFill="1" applyBorder="1" applyAlignment="1">
      <alignment horizontal="center" vertical="center"/>
    </xf>
    <xf numFmtId="11" fontId="76" fillId="33" borderId="13" xfId="0" applyNumberFormat="1" applyFont="1" applyFill="1" applyBorder="1" applyAlignment="1">
      <alignment horizontal="center" vertical="center"/>
    </xf>
    <xf numFmtId="11" fontId="76" fillId="33" borderId="14" xfId="0" applyNumberFormat="1" applyFont="1" applyFill="1" applyBorder="1" applyAlignment="1">
      <alignment horizontal="center" vertical="center"/>
    </xf>
    <xf numFmtId="11" fontId="4" fillId="0" borderId="12" xfId="0" applyNumberFormat="1" applyFont="1" applyBorder="1" applyAlignment="1" applyProtection="1">
      <alignment horizontal="left" vertical="center" wrapText="1"/>
      <protection locked="0"/>
    </xf>
    <xf numFmtId="11" fontId="81" fillId="0" borderId="0" xfId="0" applyNumberFormat="1" applyFont="1" applyAlignment="1">
      <alignment horizontal="center" vertical="center"/>
    </xf>
    <xf numFmtId="11" fontId="81" fillId="0" borderId="0" xfId="0" applyNumberFormat="1" applyFont="1" applyBorder="1" applyAlignment="1" applyProtection="1">
      <alignment horizontal="center"/>
      <protection locked="0"/>
    </xf>
    <xf numFmtId="11" fontId="76" fillId="37" borderId="21" xfId="0" applyNumberFormat="1" applyFont="1" applyFill="1" applyBorder="1" applyAlignment="1">
      <alignment horizontal="center" vertical="center" wrapText="1"/>
    </xf>
    <xf numFmtId="11" fontId="76" fillId="37" borderId="30" xfId="0" applyNumberFormat="1" applyFont="1" applyFill="1" applyBorder="1" applyAlignment="1">
      <alignment horizontal="center" vertical="center" wrapText="1"/>
    </xf>
    <xf numFmtId="11" fontId="76" fillId="35" borderId="28" xfId="0" applyNumberFormat="1" applyFont="1" applyFill="1" applyBorder="1" applyAlignment="1">
      <alignment horizontal="center"/>
    </xf>
    <xf numFmtId="11" fontId="76" fillId="37" borderId="27" xfId="0" applyNumberFormat="1" applyFont="1" applyFill="1" applyBorder="1" applyAlignment="1">
      <alignment horizontal="center" vertical="center" wrapText="1"/>
    </xf>
    <xf numFmtId="11" fontId="76" fillId="37" borderId="28" xfId="0" applyNumberFormat="1" applyFont="1" applyFill="1" applyBorder="1" applyAlignment="1">
      <alignment horizontal="center" vertical="center" wrapText="1"/>
    </xf>
    <xf numFmtId="11" fontId="90" fillId="38" borderId="22" xfId="0" applyNumberFormat="1" applyFont="1" applyFill="1" applyBorder="1" applyAlignment="1">
      <alignment horizontal="center" vertical="center"/>
    </xf>
    <xf numFmtId="11" fontId="90" fillId="38" borderId="23" xfId="0" applyNumberFormat="1" applyFont="1" applyFill="1" applyBorder="1" applyAlignment="1">
      <alignment horizontal="center" vertical="center"/>
    </xf>
    <xf numFmtId="11" fontId="90" fillId="38" borderId="24" xfId="0" applyNumberFormat="1" applyFont="1" applyFill="1" applyBorder="1" applyAlignment="1">
      <alignment horizontal="center" vertical="center"/>
    </xf>
    <xf numFmtId="11" fontId="4" fillId="0" borderId="22" xfId="0" applyNumberFormat="1" applyFont="1" applyBorder="1" applyAlignment="1" applyProtection="1">
      <alignment horizontal="left" vertical="center" wrapText="1"/>
      <protection locked="0"/>
    </xf>
    <xf numFmtId="11" fontId="76" fillId="0" borderId="25" xfId="0" applyNumberFormat="1" applyFont="1" applyBorder="1" applyAlignment="1" applyProtection="1">
      <alignment horizontal="left" vertical="center" wrapText="1"/>
      <protection locked="0"/>
    </xf>
    <xf numFmtId="11" fontId="76" fillId="0" borderId="10" xfId="0" applyNumberFormat="1" applyFont="1" applyBorder="1" applyAlignment="1" applyProtection="1">
      <alignment horizontal="left" vertical="center" wrapText="1"/>
      <protection locked="0"/>
    </xf>
    <xf numFmtId="11" fontId="76" fillId="0" borderId="26" xfId="0" applyNumberFormat="1" applyFont="1" applyBorder="1" applyAlignment="1" applyProtection="1">
      <alignment horizontal="left" vertical="center" wrapText="1"/>
      <protection locked="0"/>
    </xf>
    <xf numFmtId="11" fontId="76" fillId="0" borderId="12" xfId="0" applyNumberFormat="1" applyFont="1" applyBorder="1" applyAlignment="1" applyProtection="1">
      <alignment horizontal="left" vertical="center" wrapText="1"/>
      <protection locked="0"/>
    </xf>
    <xf numFmtId="11" fontId="76" fillId="0" borderId="0" xfId="0" applyNumberFormat="1" applyFont="1" applyBorder="1" applyAlignment="1" applyProtection="1">
      <alignment horizontal="left" vertical="center" wrapText="1"/>
      <protection locked="0"/>
    </xf>
    <xf numFmtId="11" fontId="76" fillId="0" borderId="11" xfId="0" applyNumberFormat="1" applyFont="1" applyBorder="1" applyAlignment="1" applyProtection="1">
      <alignment horizontal="left" vertical="center" wrapText="1"/>
      <protection locked="0"/>
    </xf>
    <xf numFmtId="11" fontId="76" fillId="34" borderId="29" xfId="0" applyNumberFormat="1" applyFont="1" applyFill="1" applyBorder="1" applyAlignment="1">
      <alignment horizontal="center"/>
    </xf>
    <xf numFmtId="11" fontId="76" fillId="34" borderId="28" xfId="0" applyNumberFormat="1" applyFont="1" applyFill="1" applyBorder="1" applyAlignment="1">
      <alignment horizontal="center"/>
    </xf>
    <xf numFmtId="11" fontId="70" fillId="0" borderId="23" xfId="0" applyNumberFormat="1" applyFont="1" applyBorder="1" applyAlignment="1">
      <alignment horizontal="left" vertical="top" wrapText="1"/>
    </xf>
    <xf numFmtId="11" fontId="73" fillId="0" borderId="0" xfId="0" applyNumberFormat="1" applyFont="1" applyBorder="1" applyAlignment="1">
      <alignment horizontal="left"/>
    </xf>
    <xf numFmtId="11" fontId="77" fillId="0" borderId="27" xfId="0" applyNumberFormat="1" applyFont="1" applyBorder="1" applyAlignment="1" applyProtection="1">
      <alignment horizontal="center" vertical="top" wrapText="1"/>
      <protection locked="0"/>
    </xf>
    <xf numFmtId="11" fontId="77" fillId="0" borderId="28" xfId="0" applyNumberFormat="1" applyFont="1" applyBorder="1" applyAlignment="1" applyProtection="1">
      <alignment horizontal="center" vertical="top" wrapText="1"/>
      <protection locked="0"/>
    </xf>
    <xf numFmtId="11" fontId="77" fillId="0" borderId="27" xfId="0" applyNumberFormat="1" applyFont="1" applyBorder="1" applyAlignment="1" applyProtection="1">
      <alignment horizontal="center" vertical="center" wrapText="1"/>
      <protection locked="0"/>
    </xf>
    <xf numFmtId="11" fontId="77" fillId="0" borderId="16" xfId="0" applyNumberFormat="1" applyFont="1" applyBorder="1" applyAlignment="1" applyProtection="1">
      <alignment horizontal="center" vertical="center" wrapText="1"/>
      <protection locked="0"/>
    </xf>
    <xf numFmtId="11" fontId="4" fillId="0" borderId="27" xfId="0" applyNumberFormat="1" applyFont="1" applyBorder="1" applyAlignment="1" applyProtection="1">
      <alignment horizontal="left" vertical="center" wrapText="1"/>
      <protection locked="0"/>
    </xf>
    <xf numFmtId="11" fontId="77" fillId="0" borderId="28" xfId="0" applyNumberFormat="1" applyFont="1" applyBorder="1" applyAlignment="1" applyProtection="1">
      <alignment horizontal="left" vertical="center" wrapText="1"/>
      <protection locked="0"/>
    </xf>
    <xf numFmtId="11" fontId="77" fillId="0" borderId="16" xfId="0" applyNumberFormat="1" applyFont="1" applyBorder="1" applyAlignment="1" applyProtection="1">
      <alignment horizontal="left" vertical="center" wrapText="1"/>
      <protection locked="0"/>
    </xf>
    <xf numFmtId="11" fontId="86" fillId="35" borderId="28" xfId="0" applyNumberFormat="1" applyFont="1" applyFill="1" applyBorder="1" applyAlignment="1">
      <alignment horizontal="center"/>
    </xf>
    <xf numFmtId="11" fontId="86" fillId="35" borderId="16" xfId="0" applyNumberFormat="1" applyFont="1" applyFill="1" applyBorder="1" applyAlignment="1">
      <alignment horizontal="center"/>
    </xf>
    <xf numFmtId="11" fontId="76" fillId="6" borderId="13" xfId="0" applyNumberFormat="1" applyFont="1" applyFill="1" applyBorder="1" applyAlignment="1">
      <alignment horizontal="center" vertical="center"/>
    </xf>
    <xf numFmtId="11" fontId="76" fillId="6" borderId="14" xfId="0" applyNumberFormat="1" applyFont="1" applyFill="1" applyBorder="1" applyAlignment="1">
      <alignment horizontal="center" vertical="center"/>
    </xf>
    <xf numFmtId="11" fontId="77" fillId="37" borderId="30" xfId="0" applyNumberFormat="1" applyFont="1" applyFill="1" applyBorder="1" applyAlignment="1">
      <alignment horizontal="center" vertical="center" wrapText="1"/>
    </xf>
    <xf numFmtId="11" fontId="77" fillId="37" borderId="3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1438275</xdr:colOff>
      <xdr:row>1</xdr:row>
      <xdr:rowOff>590550</xdr:rowOff>
    </xdr:from>
    <xdr:to>
      <xdr:col>1</xdr:col>
      <xdr:colOff>3038475</xdr:colOff>
      <xdr:row>4</xdr:row>
      <xdr:rowOff>38100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885825"/>
          <a:ext cx="5457825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4</xdr:row>
      <xdr:rowOff>390525</xdr:rowOff>
    </xdr:from>
    <xdr:to>
      <xdr:col>4</xdr:col>
      <xdr:colOff>4572000</xdr:colOff>
      <xdr:row>7</xdr:row>
      <xdr:rowOff>0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809625" y="5600700"/>
          <a:ext cx="23679150" cy="4438650"/>
        </a:xfrm>
        <a:prstGeom prst="rect">
          <a:avLst/>
        </a:prstGeom>
        <a:solidFill>
          <a:srgbClr val="84DC86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Hébergement non Classé /                                                                                                                                                                                                      
Non-star rated accommodation</a:t>
          </a:r>
          <a:r>
            <a:rPr lang="en-US" cap="none" sz="13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8"/>
  <sheetViews>
    <sheetView tabSelected="1" zoomScale="10" zoomScaleNormal="10" zoomScaleSheetLayoutView="10" zoomScalePageLayoutView="20" workbookViewId="0" topLeftCell="A1">
      <selection activeCell="A3" sqref="A3:L3"/>
    </sheetView>
  </sheetViews>
  <sheetFormatPr defaultColWidth="11.421875" defaultRowHeight="15"/>
  <cols>
    <col min="1" max="1" width="57.8515625" style="5" customWidth="1"/>
    <col min="2" max="2" width="68.00390625" style="5" customWidth="1"/>
    <col min="3" max="3" width="87.8515625" style="5" customWidth="1"/>
    <col min="4" max="4" width="85.00390625" style="5" customWidth="1"/>
    <col min="5" max="5" width="108.57421875" style="5" customWidth="1"/>
    <col min="6" max="6" width="75.00390625" style="5" customWidth="1"/>
    <col min="7" max="7" width="78.57421875" style="5" customWidth="1"/>
    <col min="8" max="8" width="103.57421875" style="5" customWidth="1"/>
    <col min="9" max="9" width="94.140625" style="5" customWidth="1"/>
    <col min="10" max="10" width="66.57421875" style="5" customWidth="1"/>
    <col min="11" max="11" width="99.28125" style="5" customWidth="1"/>
    <col min="12" max="12" width="69.28125" style="6" customWidth="1"/>
    <col min="13" max="13" width="59.421875" style="0" customWidth="1"/>
  </cols>
  <sheetData>
    <row r="1" spans="1:12" ht="23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29">
      <c r="A2" s="130" t="s">
        <v>13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29">
      <c r="A3" s="131" t="s">
        <v>62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2" ht="129">
      <c r="A4" s="31"/>
      <c r="B4" s="31"/>
      <c r="C4" s="31"/>
      <c r="D4" s="32"/>
      <c r="E4" s="32"/>
      <c r="F4" s="32"/>
      <c r="G4" s="32"/>
      <c r="H4" s="32"/>
      <c r="I4" s="32"/>
      <c r="J4" s="32"/>
      <c r="K4" s="32"/>
      <c r="L4" s="32"/>
    </row>
    <row r="5" spans="1:12" ht="129.75" thickBot="1">
      <c r="A5" s="33"/>
      <c r="B5" s="33"/>
      <c r="C5" s="34"/>
      <c r="D5" s="90" t="s">
        <v>48</v>
      </c>
      <c r="E5" s="90"/>
      <c r="F5" s="90"/>
      <c r="G5" s="90"/>
      <c r="H5" s="90"/>
      <c r="I5" s="90"/>
      <c r="J5" s="90"/>
      <c r="K5" s="33"/>
      <c r="L5" s="33"/>
    </row>
    <row r="6" spans="1:12" ht="125.25" thickBot="1">
      <c r="A6" s="33"/>
      <c r="B6" s="94" t="s">
        <v>35</v>
      </c>
      <c r="C6" s="95"/>
      <c r="D6" s="95"/>
      <c r="E6" s="95"/>
      <c r="F6" s="95"/>
      <c r="G6" s="95"/>
      <c r="H6" s="95"/>
      <c r="I6" s="95"/>
      <c r="J6" s="50"/>
      <c r="K6" s="33"/>
      <c r="L6" s="33"/>
    </row>
    <row r="7" spans="1:12" ht="125.25" thickBot="1">
      <c r="A7" s="33"/>
      <c r="B7" s="33"/>
      <c r="C7" s="95" t="s">
        <v>17</v>
      </c>
      <c r="D7" s="95"/>
      <c r="E7" s="95"/>
      <c r="F7" s="95"/>
      <c r="G7" s="95"/>
      <c r="H7" s="95"/>
      <c r="I7" s="95"/>
      <c r="J7" s="51"/>
      <c r="K7" s="33"/>
      <c r="L7" s="33"/>
    </row>
    <row r="8" spans="1:12" ht="124.5">
      <c r="A8" s="33"/>
      <c r="B8" s="33"/>
      <c r="C8" s="35"/>
      <c r="D8" s="35"/>
      <c r="E8" s="35"/>
      <c r="F8" s="35"/>
      <c r="G8" s="35"/>
      <c r="H8" s="35"/>
      <c r="I8" s="35"/>
      <c r="J8" s="49"/>
      <c r="K8" s="33"/>
      <c r="L8" s="33"/>
    </row>
    <row r="9" spans="1:12" ht="124.5">
      <c r="A9" s="137" t="s">
        <v>10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9"/>
    </row>
    <row r="10" spans="1:12" ht="15" customHeight="1">
      <c r="A10" s="96" t="s">
        <v>33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8"/>
    </row>
    <row r="11" spans="1:12" ht="279" customHeight="1">
      <c r="A11" s="99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1"/>
    </row>
    <row r="12" spans="1:12" ht="87.75" customHeight="1">
      <c r="A12" s="91" t="s">
        <v>34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3"/>
    </row>
    <row r="13" spans="1:12" ht="144.75" customHeight="1">
      <c r="A13" s="105" t="s">
        <v>14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7"/>
    </row>
    <row r="14" spans="1:12" ht="177.75" customHeight="1">
      <c r="A14" s="108" t="s">
        <v>11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</row>
    <row r="15" spans="1:12" ht="50.25" customHeight="1">
      <c r="A15" s="109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1"/>
    </row>
    <row r="16" spans="1:12" ht="120.75" customHeight="1">
      <c r="A16" s="102" t="s">
        <v>3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4"/>
    </row>
    <row r="17" spans="1:12" ht="407.25" customHeight="1">
      <c r="A17" s="151" t="s">
        <v>55</v>
      </c>
      <c r="B17" s="152"/>
      <c r="C17" s="152"/>
      <c r="D17" s="153" t="s">
        <v>15</v>
      </c>
      <c r="E17" s="154"/>
      <c r="F17" s="155" t="s">
        <v>61</v>
      </c>
      <c r="G17" s="156"/>
      <c r="H17" s="156"/>
      <c r="I17" s="156"/>
      <c r="J17" s="156"/>
      <c r="K17" s="156"/>
      <c r="L17" s="157"/>
    </row>
    <row r="18" spans="1:12" ht="186" customHeight="1">
      <c r="A18" s="105" t="s">
        <v>57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7"/>
    </row>
    <row r="19" spans="1:12" ht="77.25" customHeight="1">
      <c r="A19" s="113" t="s">
        <v>56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5"/>
    </row>
    <row r="20" spans="1:12" ht="223.5" customHeight="1">
      <c r="A20" s="116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8"/>
    </row>
    <row r="21" spans="1:14" ht="409.5" customHeight="1">
      <c r="A21" s="135" t="s">
        <v>49</v>
      </c>
      <c r="B21" s="136"/>
      <c r="C21" s="136"/>
      <c r="D21" s="136"/>
      <c r="E21" s="132" t="s">
        <v>0</v>
      </c>
      <c r="F21" s="133"/>
      <c r="G21" s="88">
        <v>1.25</v>
      </c>
      <c r="H21" s="89" t="s">
        <v>53</v>
      </c>
      <c r="I21" s="162" t="s">
        <v>50</v>
      </c>
      <c r="J21" s="162"/>
      <c r="K21" s="162"/>
      <c r="L21" s="163"/>
      <c r="M21" s="87"/>
      <c r="N21" s="87"/>
    </row>
    <row r="22" spans="1:12" ht="93.75">
      <c r="A22" s="29"/>
      <c r="B22" s="29"/>
      <c r="C22" s="29"/>
      <c r="D22" s="29"/>
      <c r="E22" s="30"/>
      <c r="F22" s="30"/>
      <c r="G22" s="30"/>
      <c r="H22" s="30"/>
      <c r="I22" s="30"/>
      <c r="J22" s="29"/>
      <c r="K22" s="29"/>
      <c r="L22" s="29"/>
    </row>
    <row r="23" spans="1:12" ht="129" customHeight="1">
      <c r="A23" s="141" t="s">
        <v>16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3"/>
    </row>
    <row r="24" spans="1:12" ht="93.75" customHeight="1">
      <c r="A24" s="99" t="s">
        <v>28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1"/>
    </row>
    <row r="25" spans="1:12" ht="39" customHeight="1">
      <c r="A25" s="28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7"/>
    </row>
    <row r="26" spans="1:12" ht="100.5">
      <c r="A26" s="144" t="s">
        <v>4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6"/>
    </row>
    <row r="27" spans="1:12" ht="99.75">
      <c r="A27" s="99" t="s">
        <v>21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1"/>
    </row>
    <row r="28" spans="1:12" ht="99.75">
      <c r="A28" s="129" t="s">
        <v>58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1"/>
    </row>
    <row r="29" spans="1:12" ht="99.75">
      <c r="A29" s="129" t="s">
        <v>60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1"/>
    </row>
    <row r="30" spans="1:12" ht="99.75">
      <c r="A30" s="140" t="s">
        <v>59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3"/>
    </row>
    <row r="31" spans="1:12" ht="30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23.25" customHeight="1">
      <c r="A32" s="149" t="s">
        <v>12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</row>
    <row r="33" spans="1:12" ht="115.5" customHeight="1">
      <c r="A33" s="160" t="s">
        <v>5</v>
      </c>
      <c r="B33" s="160"/>
      <c r="C33" s="161"/>
      <c r="D33" s="126" t="s">
        <v>6</v>
      </c>
      <c r="E33" s="127"/>
      <c r="F33" s="127"/>
      <c r="G33" s="128"/>
      <c r="H33" s="147" t="s">
        <v>7</v>
      </c>
      <c r="I33" s="148"/>
      <c r="J33" s="134" t="s">
        <v>8</v>
      </c>
      <c r="K33" s="134"/>
      <c r="L33" s="134"/>
    </row>
    <row r="34" spans="1:12" ht="409.5" customHeight="1">
      <c r="A34" s="36" t="s">
        <v>36</v>
      </c>
      <c r="B34" s="36" t="s">
        <v>37</v>
      </c>
      <c r="C34" s="37" t="s">
        <v>38</v>
      </c>
      <c r="D34" s="38" t="s">
        <v>39</v>
      </c>
      <c r="E34" s="39" t="s">
        <v>40</v>
      </c>
      <c r="F34" s="39" t="s">
        <v>41</v>
      </c>
      <c r="G34" s="40" t="s">
        <v>54</v>
      </c>
      <c r="H34" s="41" t="s">
        <v>43</v>
      </c>
      <c r="I34" s="42" t="s">
        <v>52</v>
      </c>
      <c r="J34" s="43" t="s">
        <v>51</v>
      </c>
      <c r="K34" s="44" t="s">
        <v>1</v>
      </c>
      <c r="L34" s="44" t="s">
        <v>9</v>
      </c>
    </row>
    <row r="35" spans="1:12" ht="409.5" customHeight="1">
      <c r="A35" s="63">
        <v>43619</v>
      </c>
      <c r="B35" s="63">
        <v>43626</v>
      </c>
      <c r="C35" s="64" t="s">
        <v>22</v>
      </c>
      <c r="D35" s="65">
        <v>2</v>
      </c>
      <c r="E35" s="66">
        <v>2</v>
      </c>
      <c r="F35" s="67" t="s">
        <v>23</v>
      </c>
      <c r="G35" s="64">
        <v>1</v>
      </c>
      <c r="H35" s="68">
        <v>380</v>
      </c>
      <c r="I35" s="69" t="s">
        <v>24</v>
      </c>
      <c r="J35" s="69" t="s">
        <v>25</v>
      </c>
      <c r="K35" s="69" t="s">
        <v>27</v>
      </c>
      <c r="L35" s="67" t="s">
        <v>26</v>
      </c>
    </row>
    <row r="36" spans="1:12" ht="199.5" customHeight="1">
      <c r="A36" s="75"/>
      <c r="B36" s="75"/>
      <c r="C36" s="84">
        <f>SUM(B36-A36)</f>
        <v>0</v>
      </c>
      <c r="D36" s="57"/>
      <c r="E36" s="53"/>
      <c r="F36" s="86">
        <f>SUM(D36+E36)</f>
        <v>0</v>
      </c>
      <c r="G36" s="58"/>
      <c r="H36" s="81"/>
      <c r="I36" s="59">
        <f aca="true" t="shared" si="0" ref="I36:I50">IF(C36&gt;0,H36/C36,0)</f>
        <v>0</v>
      </c>
      <c r="J36" s="78">
        <f>IF(F36&gt;0,I36/F36,0)</f>
        <v>0</v>
      </c>
      <c r="K36" s="78">
        <f>IF(J36*2.4%&gt;=1.25,1.25,J36*2.4%)</f>
        <v>0</v>
      </c>
      <c r="L36" s="79">
        <f aca="true" t="shared" si="1" ref="L36:L50">(K36*D36)*C36</f>
        <v>0</v>
      </c>
    </row>
    <row r="37" spans="1:12" ht="199.5" customHeight="1">
      <c r="A37" s="75"/>
      <c r="B37" s="75"/>
      <c r="C37" s="84">
        <f>SUM(B37-A37)</f>
        <v>0</v>
      </c>
      <c r="D37" s="57"/>
      <c r="E37" s="53"/>
      <c r="F37" s="86">
        <f>SUM(D37+E37)</f>
        <v>0</v>
      </c>
      <c r="G37" s="58"/>
      <c r="H37" s="81"/>
      <c r="I37" s="59">
        <f t="shared" si="0"/>
        <v>0</v>
      </c>
      <c r="J37" s="78">
        <f aca="true" t="shared" si="2" ref="J37:J50">IF(F37&gt;0,I37/F37,0)</f>
        <v>0</v>
      </c>
      <c r="K37" s="78">
        <f aca="true" t="shared" si="3" ref="K37:K50">IF(J37*2.4%&gt;=1.25,1.25,J37*2.4%)</f>
        <v>0</v>
      </c>
      <c r="L37" s="79">
        <f t="shared" si="1"/>
        <v>0</v>
      </c>
    </row>
    <row r="38" spans="1:12" ht="199.5" customHeight="1">
      <c r="A38" s="75"/>
      <c r="B38" s="75"/>
      <c r="C38" s="84">
        <f aca="true" t="shared" si="4" ref="C38:C50">SUM(B38-A38)</f>
        <v>0</v>
      </c>
      <c r="D38" s="57"/>
      <c r="E38" s="53"/>
      <c r="F38" s="86">
        <f aca="true" t="shared" si="5" ref="F38:F50">SUM(D38+E38)</f>
        <v>0</v>
      </c>
      <c r="G38" s="58"/>
      <c r="H38" s="81"/>
      <c r="I38" s="59">
        <f t="shared" si="0"/>
        <v>0</v>
      </c>
      <c r="J38" s="78">
        <f t="shared" si="2"/>
        <v>0</v>
      </c>
      <c r="K38" s="78">
        <f t="shared" si="3"/>
        <v>0</v>
      </c>
      <c r="L38" s="79">
        <f t="shared" si="1"/>
        <v>0</v>
      </c>
    </row>
    <row r="39" spans="1:12" ht="199.5" customHeight="1">
      <c r="A39" s="75"/>
      <c r="B39" s="75"/>
      <c r="C39" s="84">
        <f t="shared" si="4"/>
        <v>0</v>
      </c>
      <c r="D39" s="57"/>
      <c r="E39" s="53"/>
      <c r="F39" s="86">
        <f t="shared" si="5"/>
        <v>0</v>
      </c>
      <c r="G39" s="58"/>
      <c r="H39" s="81"/>
      <c r="I39" s="59">
        <f t="shared" si="0"/>
        <v>0</v>
      </c>
      <c r="J39" s="78">
        <f t="shared" si="2"/>
        <v>0</v>
      </c>
      <c r="K39" s="78">
        <f t="shared" si="3"/>
        <v>0</v>
      </c>
      <c r="L39" s="79">
        <f t="shared" si="1"/>
        <v>0</v>
      </c>
    </row>
    <row r="40" spans="1:12" ht="199.5" customHeight="1">
      <c r="A40" s="75"/>
      <c r="B40" s="75"/>
      <c r="C40" s="84">
        <f t="shared" si="4"/>
        <v>0</v>
      </c>
      <c r="D40" s="57"/>
      <c r="E40" s="53"/>
      <c r="F40" s="86">
        <f t="shared" si="5"/>
        <v>0</v>
      </c>
      <c r="G40" s="58"/>
      <c r="H40" s="81"/>
      <c r="I40" s="59">
        <f t="shared" si="0"/>
        <v>0</v>
      </c>
      <c r="J40" s="78">
        <f t="shared" si="2"/>
        <v>0</v>
      </c>
      <c r="K40" s="78">
        <f t="shared" si="3"/>
        <v>0</v>
      </c>
      <c r="L40" s="79">
        <f t="shared" si="1"/>
        <v>0</v>
      </c>
    </row>
    <row r="41" spans="1:12" ht="199.5" customHeight="1">
      <c r="A41" s="75"/>
      <c r="B41" s="75"/>
      <c r="C41" s="84">
        <f t="shared" si="4"/>
        <v>0</v>
      </c>
      <c r="D41" s="57"/>
      <c r="E41" s="53"/>
      <c r="F41" s="86">
        <f t="shared" si="5"/>
        <v>0</v>
      </c>
      <c r="G41" s="58"/>
      <c r="H41" s="81"/>
      <c r="I41" s="59">
        <f t="shared" si="0"/>
        <v>0</v>
      </c>
      <c r="J41" s="78">
        <f t="shared" si="2"/>
        <v>0</v>
      </c>
      <c r="K41" s="78">
        <f t="shared" si="3"/>
        <v>0</v>
      </c>
      <c r="L41" s="79">
        <f t="shared" si="1"/>
        <v>0</v>
      </c>
    </row>
    <row r="42" spans="1:12" ht="199.5" customHeight="1">
      <c r="A42" s="75"/>
      <c r="B42" s="75"/>
      <c r="C42" s="84">
        <f t="shared" si="4"/>
        <v>0</v>
      </c>
      <c r="D42" s="57"/>
      <c r="E42" s="53"/>
      <c r="F42" s="86">
        <f t="shared" si="5"/>
        <v>0</v>
      </c>
      <c r="G42" s="58"/>
      <c r="H42" s="81"/>
      <c r="I42" s="59">
        <f t="shared" si="0"/>
        <v>0</v>
      </c>
      <c r="J42" s="78">
        <f t="shared" si="2"/>
        <v>0</v>
      </c>
      <c r="K42" s="78">
        <f t="shared" si="3"/>
        <v>0</v>
      </c>
      <c r="L42" s="79">
        <f t="shared" si="1"/>
        <v>0</v>
      </c>
    </row>
    <row r="43" spans="1:12" ht="199.5" customHeight="1">
      <c r="A43" s="75"/>
      <c r="B43" s="75"/>
      <c r="C43" s="84">
        <f t="shared" si="4"/>
        <v>0</v>
      </c>
      <c r="D43" s="57"/>
      <c r="E43" s="53"/>
      <c r="F43" s="86">
        <f t="shared" si="5"/>
        <v>0</v>
      </c>
      <c r="G43" s="58"/>
      <c r="H43" s="81"/>
      <c r="I43" s="59">
        <f t="shared" si="0"/>
        <v>0</v>
      </c>
      <c r="J43" s="78">
        <f t="shared" si="2"/>
        <v>0</v>
      </c>
      <c r="K43" s="78">
        <f t="shared" si="3"/>
        <v>0</v>
      </c>
      <c r="L43" s="79">
        <f t="shared" si="1"/>
        <v>0</v>
      </c>
    </row>
    <row r="44" spans="1:12" ht="199.5" customHeight="1">
      <c r="A44" s="75"/>
      <c r="B44" s="75"/>
      <c r="C44" s="84">
        <f t="shared" si="4"/>
        <v>0</v>
      </c>
      <c r="D44" s="57"/>
      <c r="E44" s="53"/>
      <c r="F44" s="86">
        <f t="shared" si="5"/>
        <v>0</v>
      </c>
      <c r="G44" s="58"/>
      <c r="H44" s="81"/>
      <c r="I44" s="59">
        <f t="shared" si="0"/>
        <v>0</v>
      </c>
      <c r="J44" s="78">
        <f t="shared" si="2"/>
        <v>0</v>
      </c>
      <c r="K44" s="78">
        <f t="shared" si="3"/>
        <v>0</v>
      </c>
      <c r="L44" s="79">
        <f t="shared" si="1"/>
        <v>0</v>
      </c>
    </row>
    <row r="45" spans="1:12" ht="199.5" customHeight="1">
      <c r="A45" s="75"/>
      <c r="B45" s="75"/>
      <c r="C45" s="84">
        <f t="shared" si="4"/>
        <v>0</v>
      </c>
      <c r="D45" s="57"/>
      <c r="E45" s="53"/>
      <c r="F45" s="86">
        <f t="shared" si="5"/>
        <v>0</v>
      </c>
      <c r="G45" s="58"/>
      <c r="H45" s="81"/>
      <c r="I45" s="59">
        <f t="shared" si="0"/>
        <v>0</v>
      </c>
      <c r="J45" s="78">
        <f t="shared" si="2"/>
        <v>0</v>
      </c>
      <c r="K45" s="78">
        <f t="shared" si="3"/>
        <v>0</v>
      </c>
      <c r="L45" s="79">
        <f t="shared" si="1"/>
        <v>0</v>
      </c>
    </row>
    <row r="46" spans="1:12" ht="199.5" customHeight="1">
      <c r="A46" s="75"/>
      <c r="B46" s="75"/>
      <c r="C46" s="84">
        <f t="shared" si="4"/>
        <v>0</v>
      </c>
      <c r="D46" s="57"/>
      <c r="E46" s="53"/>
      <c r="F46" s="86">
        <f t="shared" si="5"/>
        <v>0</v>
      </c>
      <c r="G46" s="58"/>
      <c r="H46" s="81"/>
      <c r="I46" s="59">
        <f t="shared" si="0"/>
        <v>0</v>
      </c>
      <c r="J46" s="78">
        <f t="shared" si="2"/>
        <v>0</v>
      </c>
      <c r="K46" s="78">
        <f t="shared" si="3"/>
        <v>0</v>
      </c>
      <c r="L46" s="79">
        <f t="shared" si="1"/>
        <v>0</v>
      </c>
    </row>
    <row r="47" spans="1:12" ht="199.5" customHeight="1">
      <c r="A47" s="75"/>
      <c r="B47" s="75"/>
      <c r="C47" s="84">
        <f t="shared" si="4"/>
        <v>0</v>
      </c>
      <c r="D47" s="57"/>
      <c r="E47" s="53"/>
      <c r="F47" s="86">
        <f t="shared" si="5"/>
        <v>0</v>
      </c>
      <c r="G47" s="58"/>
      <c r="H47" s="81"/>
      <c r="I47" s="59">
        <f t="shared" si="0"/>
        <v>0</v>
      </c>
      <c r="J47" s="78">
        <f t="shared" si="2"/>
        <v>0</v>
      </c>
      <c r="K47" s="78">
        <f t="shared" si="3"/>
        <v>0</v>
      </c>
      <c r="L47" s="79">
        <f t="shared" si="1"/>
        <v>0</v>
      </c>
    </row>
    <row r="48" spans="1:12" ht="199.5" customHeight="1">
      <c r="A48" s="75"/>
      <c r="B48" s="75"/>
      <c r="C48" s="84">
        <f t="shared" si="4"/>
        <v>0</v>
      </c>
      <c r="D48" s="57"/>
      <c r="E48" s="53"/>
      <c r="F48" s="86">
        <f t="shared" si="5"/>
        <v>0</v>
      </c>
      <c r="G48" s="58"/>
      <c r="H48" s="81"/>
      <c r="I48" s="59">
        <f t="shared" si="0"/>
        <v>0</v>
      </c>
      <c r="J48" s="78">
        <f t="shared" si="2"/>
        <v>0</v>
      </c>
      <c r="K48" s="78">
        <f t="shared" si="3"/>
        <v>0</v>
      </c>
      <c r="L48" s="79">
        <f t="shared" si="1"/>
        <v>0</v>
      </c>
    </row>
    <row r="49" spans="1:12" ht="199.5" customHeight="1">
      <c r="A49" s="75"/>
      <c r="B49" s="75"/>
      <c r="C49" s="84">
        <f t="shared" si="4"/>
        <v>0</v>
      </c>
      <c r="D49" s="57"/>
      <c r="E49" s="53"/>
      <c r="F49" s="86">
        <f t="shared" si="5"/>
        <v>0</v>
      </c>
      <c r="G49" s="58"/>
      <c r="H49" s="81"/>
      <c r="I49" s="59">
        <f t="shared" si="0"/>
        <v>0</v>
      </c>
      <c r="J49" s="78">
        <f t="shared" si="2"/>
        <v>0</v>
      </c>
      <c r="K49" s="78">
        <f t="shared" si="3"/>
        <v>0</v>
      </c>
      <c r="L49" s="79">
        <f t="shared" si="1"/>
        <v>0</v>
      </c>
    </row>
    <row r="50" spans="1:12" ht="199.5" customHeight="1" thickBot="1">
      <c r="A50" s="75"/>
      <c r="B50" s="75"/>
      <c r="C50" s="85">
        <f t="shared" si="4"/>
        <v>0</v>
      </c>
      <c r="D50" s="57"/>
      <c r="E50" s="53"/>
      <c r="F50" s="86">
        <f t="shared" si="5"/>
        <v>0</v>
      </c>
      <c r="G50" s="58"/>
      <c r="H50" s="81"/>
      <c r="I50" s="59">
        <f t="shared" si="0"/>
        <v>0</v>
      </c>
      <c r="J50" s="78">
        <f t="shared" si="2"/>
        <v>0</v>
      </c>
      <c r="K50" s="78">
        <f t="shared" si="3"/>
        <v>0</v>
      </c>
      <c r="L50" s="79">
        <f t="shared" si="1"/>
        <v>0</v>
      </c>
    </row>
    <row r="51" spans="1:12" ht="101.25" customHeight="1" thickBot="1" thickTop="1">
      <c r="A51" s="8"/>
      <c r="B51" s="8"/>
      <c r="C51" s="82"/>
      <c r="D51" s="8"/>
      <c r="E51" s="8"/>
      <c r="F51" s="9"/>
      <c r="G51" s="8"/>
      <c r="H51" s="10"/>
      <c r="I51" s="45"/>
      <c r="J51" s="8"/>
      <c r="K51" s="54" t="s">
        <v>31</v>
      </c>
      <c r="L51" s="76">
        <f>SUM(L36:L50)</f>
        <v>0</v>
      </c>
    </row>
    <row r="52" spans="1:12" ht="90.75" customHeight="1" thickTop="1">
      <c r="A52" s="8"/>
      <c r="B52" s="8"/>
      <c r="C52" s="11"/>
      <c r="D52" s="8"/>
      <c r="E52" s="8"/>
      <c r="F52" s="8"/>
      <c r="G52" s="8"/>
      <c r="H52" s="10"/>
      <c r="I52" s="45"/>
      <c r="J52" s="8"/>
      <c r="K52" s="8"/>
      <c r="L52" s="12"/>
    </row>
    <row r="53" spans="1:12" ht="102" customHeight="1">
      <c r="A53" s="8"/>
      <c r="B53" s="8"/>
      <c r="C53" s="11"/>
      <c r="D53" s="8"/>
      <c r="E53" s="8"/>
      <c r="F53" s="8"/>
      <c r="G53" s="8"/>
      <c r="H53" s="10"/>
      <c r="I53" s="45"/>
      <c r="J53" s="8"/>
      <c r="K53" s="8"/>
      <c r="L53" s="12"/>
    </row>
    <row r="54" spans="1:12" ht="87.75">
      <c r="A54" s="121" t="s">
        <v>5</v>
      </c>
      <c r="B54" s="121"/>
      <c r="C54" s="122"/>
      <c r="D54" s="123" t="s">
        <v>6</v>
      </c>
      <c r="E54" s="124"/>
      <c r="F54" s="124"/>
      <c r="G54" s="125"/>
      <c r="H54" s="119" t="s">
        <v>7</v>
      </c>
      <c r="I54" s="120"/>
      <c r="J54" s="158" t="s">
        <v>8</v>
      </c>
      <c r="K54" s="158"/>
      <c r="L54" s="159"/>
    </row>
    <row r="55" spans="1:12" ht="409.5">
      <c r="A55" s="36" t="s">
        <v>36</v>
      </c>
      <c r="B55" s="36" t="s">
        <v>44</v>
      </c>
      <c r="C55" s="37" t="s">
        <v>18</v>
      </c>
      <c r="D55" s="38" t="s">
        <v>45</v>
      </c>
      <c r="E55" s="39" t="s">
        <v>46</v>
      </c>
      <c r="F55" s="39" t="s">
        <v>47</v>
      </c>
      <c r="G55" s="40" t="s">
        <v>42</v>
      </c>
      <c r="H55" s="41" t="s">
        <v>43</v>
      </c>
      <c r="I55" s="42" t="s">
        <v>20</v>
      </c>
      <c r="J55" s="43" t="s">
        <v>19</v>
      </c>
      <c r="K55" s="44" t="s">
        <v>1</v>
      </c>
      <c r="L55" s="44" t="s">
        <v>9</v>
      </c>
    </row>
    <row r="56" spans="1:12" ht="199.5" customHeight="1">
      <c r="A56" s="52"/>
      <c r="B56" s="52"/>
      <c r="C56" s="84">
        <f>(B56-A56)</f>
        <v>0</v>
      </c>
      <c r="D56" s="61"/>
      <c r="E56" s="62"/>
      <c r="F56" s="86">
        <f>SUM(E56+D56)</f>
        <v>0</v>
      </c>
      <c r="G56" s="60"/>
      <c r="H56" s="61"/>
      <c r="I56" s="59">
        <f>IF(C56&gt;0,H56/C56,0)</f>
        <v>0</v>
      </c>
      <c r="J56" s="59">
        <f>IF(F56&gt;0,I56/F56,0)</f>
        <v>0</v>
      </c>
      <c r="K56" s="59">
        <f>IF(J56*2.4%&gt;=1.25,1.25,J56*2.4%)</f>
        <v>0</v>
      </c>
      <c r="L56" s="80">
        <f>(K56*D56)*C56</f>
        <v>0</v>
      </c>
    </row>
    <row r="57" spans="1:12" ht="199.5" customHeight="1">
      <c r="A57" s="52"/>
      <c r="B57" s="52"/>
      <c r="C57" s="84">
        <f>(B57-A57)</f>
        <v>0</v>
      </c>
      <c r="D57" s="61"/>
      <c r="E57" s="62"/>
      <c r="F57" s="86">
        <f aca="true" t="shared" si="6" ref="F57:F92">SUM(E57+D57)</f>
        <v>0</v>
      </c>
      <c r="G57" s="60"/>
      <c r="H57" s="61"/>
      <c r="I57" s="59">
        <f aca="true" t="shared" si="7" ref="I57:I92">IF(C57&gt;0,H57/C57,0)</f>
        <v>0</v>
      </c>
      <c r="J57" s="59">
        <f aca="true" t="shared" si="8" ref="J57:J92">IF(F57&gt;0,I57/F57,0)</f>
        <v>0</v>
      </c>
      <c r="K57" s="59">
        <f aca="true" t="shared" si="9" ref="K57:K92">IF(J57*2.4%&gt;=1.25,1.25,J57*2.4%)</f>
        <v>0</v>
      </c>
      <c r="L57" s="80">
        <f aca="true" t="shared" si="10" ref="L57:L92">(K57*D57)*C57</f>
        <v>0</v>
      </c>
    </row>
    <row r="58" spans="1:12" ht="199.5" customHeight="1">
      <c r="A58" s="52"/>
      <c r="B58" s="52"/>
      <c r="C58" s="84">
        <f aca="true" t="shared" si="11" ref="C58:C92">(B58-A58)</f>
        <v>0</v>
      </c>
      <c r="D58" s="61"/>
      <c r="E58" s="62"/>
      <c r="F58" s="86">
        <f t="shared" si="6"/>
        <v>0</v>
      </c>
      <c r="G58" s="60"/>
      <c r="H58" s="61"/>
      <c r="I58" s="59">
        <f t="shared" si="7"/>
        <v>0</v>
      </c>
      <c r="J58" s="59">
        <f t="shared" si="8"/>
        <v>0</v>
      </c>
      <c r="K58" s="59">
        <f t="shared" si="9"/>
        <v>0</v>
      </c>
      <c r="L58" s="80">
        <f t="shared" si="10"/>
        <v>0</v>
      </c>
    </row>
    <row r="59" spans="1:12" ht="199.5" customHeight="1">
      <c r="A59" s="52"/>
      <c r="B59" s="52"/>
      <c r="C59" s="84">
        <f t="shared" si="11"/>
        <v>0</v>
      </c>
      <c r="D59" s="61"/>
      <c r="E59" s="62"/>
      <c r="F59" s="86">
        <f>SUM(E59+D59)</f>
        <v>0</v>
      </c>
      <c r="G59" s="60"/>
      <c r="H59" s="61"/>
      <c r="I59" s="59">
        <f t="shared" si="7"/>
        <v>0</v>
      </c>
      <c r="J59" s="59">
        <f t="shared" si="8"/>
        <v>0</v>
      </c>
      <c r="K59" s="59">
        <f t="shared" si="9"/>
        <v>0</v>
      </c>
      <c r="L59" s="80">
        <f>(K59*D59)*C59</f>
        <v>0</v>
      </c>
    </row>
    <row r="60" spans="1:12" ht="199.5" customHeight="1">
      <c r="A60" s="52"/>
      <c r="B60" s="52"/>
      <c r="C60" s="84">
        <f t="shared" si="11"/>
        <v>0</v>
      </c>
      <c r="D60" s="61"/>
      <c r="E60" s="62"/>
      <c r="F60" s="86">
        <f t="shared" si="6"/>
        <v>0</v>
      </c>
      <c r="G60" s="60"/>
      <c r="H60" s="61"/>
      <c r="I60" s="59">
        <f t="shared" si="7"/>
        <v>0</v>
      </c>
      <c r="J60" s="59">
        <f t="shared" si="8"/>
        <v>0</v>
      </c>
      <c r="K60" s="59">
        <f t="shared" si="9"/>
        <v>0</v>
      </c>
      <c r="L60" s="80">
        <f t="shared" si="10"/>
        <v>0</v>
      </c>
    </row>
    <row r="61" spans="1:12" ht="199.5" customHeight="1">
      <c r="A61" s="52"/>
      <c r="B61" s="52"/>
      <c r="C61" s="84">
        <f t="shared" si="11"/>
        <v>0</v>
      </c>
      <c r="D61" s="61"/>
      <c r="E61" s="62"/>
      <c r="F61" s="86">
        <f t="shared" si="6"/>
        <v>0</v>
      </c>
      <c r="G61" s="60"/>
      <c r="H61" s="61"/>
      <c r="I61" s="59">
        <f t="shared" si="7"/>
        <v>0</v>
      </c>
      <c r="J61" s="59">
        <f t="shared" si="8"/>
        <v>0</v>
      </c>
      <c r="K61" s="59">
        <f t="shared" si="9"/>
        <v>0</v>
      </c>
      <c r="L61" s="80">
        <f t="shared" si="10"/>
        <v>0</v>
      </c>
    </row>
    <row r="62" spans="1:12" ht="199.5" customHeight="1">
      <c r="A62" s="52"/>
      <c r="B62" s="52"/>
      <c r="C62" s="84">
        <f t="shared" si="11"/>
        <v>0</v>
      </c>
      <c r="D62" s="61"/>
      <c r="E62" s="62"/>
      <c r="F62" s="86">
        <f t="shared" si="6"/>
        <v>0</v>
      </c>
      <c r="G62" s="60"/>
      <c r="H62" s="61"/>
      <c r="I62" s="59">
        <f t="shared" si="7"/>
        <v>0</v>
      </c>
      <c r="J62" s="59">
        <f t="shared" si="8"/>
        <v>0</v>
      </c>
      <c r="K62" s="59">
        <f t="shared" si="9"/>
        <v>0</v>
      </c>
      <c r="L62" s="80">
        <f t="shared" si="10"/>
        <v>0</v>
      </c>
    </row>
    <row r="63" spans="1:12" ht="199.5" customHeight="1">
      <c r="A63" s="52"/>
      <c r="B63" s="52"/>
      <c r="C63" s="84">
        <f t="shared" si="11"/>
        <v>0</v>
      </c>
      <c r="D63" s="61"/>
      <c r="E63" s="62"/>
      <c r="F63" s="86">
        <f t="shared" si="6"/>
        <v>0</v>
      </c>
      <c r="G63" s="60"/>
      <c r="H63" s="61"/>
      <c r="I63" s="59">
        <f t="shared" si="7"/>
        <v>0</v>
      </c>
      <c r="J63" s="59">
        <f t="shared" si="8"/>
        <v>0</v>
      </c>
      <c r="K63" s="59">
        <f t="shared" si="9"/>
        <v>0</v>
      </c>
      <c r="L63" s="80">
        <f t="shared" si="10"/>
        <v>0</v>
      </c>
    </row>
    <row r="64" spans="1:12" ht="199.5" customHeight="1">
      <c r="A64" s="52"/>
      <c r="B64" s="52"/>
      <c r="C64" s="84">
        <f t="shared" si="11"/>
        <v>0</v>
      </c>
      <c r="D64" s="61"/>
      <c r="E64" s="62"/>
      <c r="F64" s="86">
        <f t="shared" si="6"/>
        <v>0</v>
      </c>
      <c r="G64" s="60"/>
      <c r="H64" s="61"/>
      <c r="I64" s="59">
        <f t="shared" si="7"/>
        <v>0</v>
      </c>
      <c r="J64" s="59">
        <f t="shared" si="8"/>
        <v>0</v>
      </c>
      <c r="K64" s="59">
        <f t="shared" si="9"/>
        <v>0</v>
      </c>
      <c r="L64" s="80">
        <f t="shared" si="10"/>
        <v>0</v>
      </c>
    </row>
    <row r="65" spans="1:12" ht="199.5" customHeight="1">
      <c r="A65" s="52"/>
      <c r="B65" s="52"/>
      <c r="C65" s="84">
        <f t="shared" si="11"/>
        <v>0</v>
      </c>
      <c r="D65" s="61"/>
      <c r="E65" s="62"/>
      <c r="F65" s="86">
        <f t="shared" si="6"/>
        <v>0</v>
      </c>
      <c r="G65" s="60"/>
      <c r="H65" s="61"/>
      <c r="I65" s="59">
        <f t="shared" si="7"/>
        <v>0</v>
      </c>
      <c r="J65" s="59">
        <f t="shared" si="8"/>
        <v>0</v>
      </c>
      <c r="K65" s="59">
        <f t="shared" si="9"/>
        <v>0</v>
      </c>
      <c r="L65" s="80">
        <f t="shared" si="10"/>
        <v>0</v>
      </c>
    </row>
    <row r="66" spans="1:12" ht="199.5" customHeight="1">
      <c r="A66" s="52"/>
      <c r="B66" s="52"/>
      <c r="C66" s="84">
        <f t="shared" si="11"/>
        <v>0</v>
      </c>
      <c r="D66" s="61"/>
      <c r="E66" s="62"/>
      <c r="F66" s="86">
        <f t="shared" si="6"/>
        <v>0</v>
      </c>
      <c r="G66" s="60"/>
      <c r="H66" s="61"/>
      <c r="I66" s="59">
        <f t="shared" si="7"/>
        <v>0</v>
      </c>
      <c r="J66" s="59">
        <f t="shared" si="8"/>
        <v>0</v>
      </c>
      <c r="K66" s="59">
        <f t="shared" si="9"/>
        <v>0</v>
      </c>
      <c r="L66" s="80">
        <f t="shared" si="10"/>
        <v>0</v>
      </c>
    </row>
    <row r="67" spans="1:12" ht="199.5" customHeight="1">
      <c r="A67" s="52"/>
      <c r="B67" s="52"/>
      <c r="C67" s="84">
        <f t="shared" si="11"/>
        <v>0</v>
      </c>
      <c r="D67" s="61"/>
      <c r="E67" s="62"/>
      <c r="F67" s="86">
        <f t="shared" si="6"/>
        <v>0</v>
      </c>
      <c r="G67" s="60"/>
      <c r="H67" s="61"/>
      <c r="I67" s="59">
        <f t="shared" si="7"/>
        <v>0</v>
      </c>
      <c r="J67" s="59">
        <f t="shared" si="8"/>
        <v>0</v>
      </c>
      <c r="K67" s="59">
        <f t="shared" si="9"/>
        <v>0</v>
      </c>
      <c r="L67" s="80">
        <f t="shared" si="10"/>
        <v>0</v>
      </c>
    </row>
    <row r="68" spans="1:12" ht="199.5" customHeight="1">
      <c r="A68" s="52"/>
      <c r="B68" s="52"/>
      <c r="C68" s="84">
        <f t="shared" si="11"/>
        <v>0</v>
      </c>
      <c r="D68" s="61"/>
      <c r="E68" s="62"/>
      <c r="F68" s="86">
        <f t="shared" si="6"/>
        <v>0</v>
      </c>
      <c r="G68" s="60"/>
      <c r="H68" s="61"/>
      <c r="I68" s="59">
        <f t="shared" si="7"/>
        <v>0</v>
      </c>
      <c r="J68" s="59">
        <f t="shared" si="8"/>
        <v>0</v>
      </c>
      <c r="K68" s="59">
        <f t="shared" si="9"/>
        <v>0</v>
      </c>
      <c r="L68" s="80">
        <f t="shared" si="10"/>
        <v>0</v>
      </c>
    </row>
    <row r="69" spans="1:12" ht="199.5" customHeight="1">
      <c r="A69" s="52"/>
      <c r="B69" s="52"/>
      <c r="C69" s="84">
        <f t="shared" si="11"/>
        <v>0</v>
      </c>
      <c r="D69" s="61"/>
      <c r="E69" s="62"/>
      <c r="F69" s="86">
        <f t="shared" si="6"/>
        <v>0</v>
      </c>
      <c r="G69" s="60"/>
      <c r="H69" s="61"/>
      <c r="I69" s="59">
        <f t="shared" si="7"/>
        <v>0</v>
      </c>
      <c r="J69" s="59">
        <f t="shared" si="8"/>
        <v>0</v>
      </c>
      <c r="K69" s="59">
        <f t="shared" si="9"/>
        <v>0</v>
      </c>
      <c r="L69" s="80">
        <f t="shared" si="10"/>
        <v>0</v>
      </c>
    </row>
    <row r="70" spans="1:12" ht="199.5" customHeight="1">
      <c r="A70" s="52"/>
      <c r="B70" s="52"/>
      <c r="C70" s="84">
        <f t="shared" si="11"/>
        <v>0</v>
      </c>
      <c r="D70" s="61"/>
      <c r="E70" s="62"/>
      <c r="F70" s="86">
        <f t="shared" si="6"/>
        <v>0</v>
      </c>
      <c r="G70" s="60"/>
      <c r="H70" s="61"/>
      <c r="I70" s="59">
        <f t="shared" si="7"/>
        <v>0</v>
      </c>
      <c r="J70" s="59">
        <f t="shared" si="8"/>
        <v>0</v>
      </c>
      <c r="K70" s="59">
        <f t="shared" si="9"/>
        <v>0</v>
      </c>
      <c r="L70" s="80">
        <f t="shared" si="10"/>
        <v>0</v>
      </c>
    </row>
    <row r="71" spans="1:12" ht="199.5" customHeight="1">
      <c r="A71" s="52"/>
      <c r="B71" s="52"/>
      <c r="C71" s="84">
        <f t="shared" si="11"/>
        <v>0</v>
      </c>
      <c r="D71" s="61"/>
      <c r="E71" s="62"/>
      <c r="F71" s="86">
        <f t="shared" si="6"/>
        <v>0</v>
      </c>
      <c r="G71" s="60"/>
      <c r="H71" s="61"/>
      <c r="I71" s="59">
        <f t="shared" si="7"/>
        <v>0</v>
      </c>
      <c r="J71" s="59">
        <f t="shared" si="8"/>
        <v>0</v>
      </c>
      <c r="K71" s="59">
        <f t="shared" si="9"/>
        <v>0</v>
      </c>
      <c r="L71" s="80">
        <f t="shared" si="10"/>
        <v>0</v>
      </c>
    </row>
    <row r="72" spans="1:12" ht="199.5" customHeight="1">
      <c r="A72" s="52"/>
      <c r="B72" s="52"/>
      <c r="C72" s="84">
        <f t="shared" si="11"/>
        <v>0</v>
      </c>
      <c r="D72" s="61"/>
      <c r="E72" s="62"/>
      <c r="F72" s="86">
        <f t="shared" si="6"/>
        <v>0</v>
      </c>
      <c r="G72" s="60"/>
      <c r="H72" s="61"/>
      <c r="I72" s="59">
        <f t="shared" si="7"/>
        <v>0</v>
      </c>
      <c r="J72" s="59">
        <f t="shared" si="8"/>
        <v>0</v>
      </c>
      <c r="K72" s="59">
        <f t="shared" si="9"/>
        <v>0</v>
      </c>
      <c r="L72" s="80">
        <f t="shared" si="10"/>
        <v>0</v>
      </c>
    </row>
    <row r="73" spans="1:12" ht="199.5" customHeight="1">
      <c r="A73" s="52"/>
      <c r="B73" s="52"/>
      <c r="C73" s="84">
        <f t="shared" si="11"/>
        <v>0</v>
      </c>
      <c r="D73" s="61"/>
      <c r="E73" s="62"/>
      <c r="F73" s="86">
        <f t="shared" si="6"/>
        <v>0</v>
      </c>
      <c r="G73" s="60"/>
      <c r="H73" s="61"/>
      <c r="I73" s="59">
        <f t="shared" si="7"/>
        <v>0</v>
      </c>
      <c r="J73" s="59">
        <f t="shared" si="8"/>
        <v>0</v>
      </c>
      <c r="K73" s="59">
        <f t="shared" si="9"/>
        <v>0</v>
      </c>
      <c r="L73" s="80">
        <f t="shared" si="10"/>
        <v>0</v>
      </c>
    </row>
    <row r="74" spans="1:12" ht="199.5" customHeight="1">
      <c r="A74" s="52"/>
      <c r="B74" s="52"/>
      <c r="C74" s="84">
        <f t="shared" si="11"/>
        <v>0</v>
      </c>
      <c r="D74" s="61"/>
      <c r="E74" s="62"/>
      <c r="F74" s="86">
        <f t="shared" si="6"/>
        <v>0</v>
      </c>
      <c r="G74" s="60"/>
      <c r="H74" s="61"/>
      <c r="I74" s="59">
        <f t="shared" si="7"/>
        <v>0</v>
      </c>
      <c r="J74" s="59">
        <f t="shared" si="8"/>
        <v>0</v>
      </c>
      <c r="K74" s="59">
        <f t="shared" si="9"/>
        <v>0</v>
      </c>
      <c r="L74" s="80">
        <f t="shared" si="10"/>
        <v>0</v>
      </c>
    </row>
    <row r="75" spans="1:12" ht="199.5" customHeight="1">
      <c r="A75" s="52"/>
      <c r="B75" s="52"/>
      <c r="C75" s="84">
        <f t="shared" si="11"/>
        <v>0</v>
      </c>
      <c r="D75" s="61"/>
      <c r="E75" s="62"/>
      <c r="F75" s="86">
        <f t="shared" si="6"/>
        <v>0</v>
      </c>
      <c r="G75" s="60"/>
      <c r="H75" s="61"/>
      <c r="I75" s="59">
        <f t="shared" si="7"/>
        <v>0</v>
      </c>
      <c r="J75" s="59">
        <f t="shared" si="8"/>
        <v>0</v>
      </c>
      <c r="K75" s="59">
        <f t="shared" si="9"/>
        <v>0</v>
      </c>
      <c r="L75" s="80">
        <f t="shared" si="10"/>
        <v>0</v>
      </c>
    </row>
    <row r="76" spans="1:12" ht="199.5" customHeight="1">
      <c r="A76" s="52"/>
      <c r="B76" s="52"/>
      <c r="C76" s="84">
        <f t="shared" si="11"/>
        <v>0</v>
      </c>
      <c r="D76" s="61"/>
      <c r="E76" s="62"/>
      <c r="F76" s="86">
        <f t="shared" si="6"/>
        <v>0</v>
      </c>
      <c r="G76" s="60"/>
      <c r="H76" s="61"/>
      <c r="I76" s="59">
        <f t="shared" si="7"/>
        <v>0</v>
      </c>
      <c r="J76" s="59">
        <f t="shared" si="8"/>
        <v>0</v>
      </c>
      <c r="K76" s="59">
        <f t="shared" si="9"/>
        <v>0</v>
      </c>
      <c r="L76" s="80">
        <f t="shared" si="10"/>
        <v>0</v>
      </c>
    </row>
    <row r="77" spans="1:12" ht="199.5" customHeight="1">
      <c r="A77" s="52"/>
      <c r="B77" s="52"/>
      <c r="C77" s="84">
        <f t="shared" si="11"/>
        <v>0</v>
      </c>
      <c r="D77" s="61"/>
      <c r="E77" s="62"/>
      <c r="F77" s="86">
        <f t="shared" si="6"/>
        <v>0</v>
      </c>
      <c r="G77" s="60"/>
      <c r="H77" s="61"/>
      <c r="I77" s="59">
        <f t="shared" si="7"/>
        <v>0</v>
      </c>
      <c r="J77" s="59">
        <f t="shared" si="8"/>
        <v>0</v>
      </c>
      <c r="K77" s="59">
        <f t="shared" si="9"/>
        <v>0</v>
      </c>
      <c r="L77" s="80">
        <f t="shared" si="10"/>
        <v>0</v>
      </c>
    </row>
    <row r="78" spans="1:12" ht="199.5" customHeight="1">
      <c r="A78" s="52"/>
      <c r="B78" s="52"/>
      <c r="C78" s="84">
        <f t="shared" si="11"/>
        <v>0</v>
      </c>
      <c r="D78" s="61"/>
      <c r="E78" s="62"/>
      <c r="F78" s="86">
        <f t="shared" si="6"/>
        <v>0</v>
      </c>
      <c r="G78" s="60"/>
      <c r="H78" s="61"/>
      <c r="I78" s="59">
        <f t="shared" si="7"/>
        <v>0</v>
      </c>
      <c r="J78" s="59">
        <f t="shared" si="8"/>
        <v>0</v>
      </c>
      <c r="K78" s="59">
        <f t="shared" si="9"/>
        <v>0</v>
      </c>
      <c r="L78" s="80">
        <f t="shared" si="10"/>
        <v>0</v>
      </c>
    </row>
    <row r="79" spans="1:12" ht="199.5" customHeight="1">
      <c r="A79" s="52"/>
      <c r="B79" s="52"/>
      <c r="C79" s="84">
        <f t="shared" si="11"/>
        <v>0</v>
      </c>
      <c r="D79" s="61"/>
      <c r="E79" s="62"/>
      <c r="F79" s="86">
        <f t="shared" si="6"/>
        <v>0</v>
      </c>
      <c r="G79" s="60"/>
      <c r="H79" s="61"/>
      <c r="I79" s="59">
        <f t="shared" si="7"/>
        <v>0</v>
      </c>
      <c r="J79" s="59">
        <f t="shared" si="8"/>
        <v>0</v>
      </c>
      <c r="K79" s="59">
        <f t="shared" si="9"/>
        <v>0</v>
      </c>
      <c r="L79" s="80">
        <f t="shared" si="10"/>
        <v>0</v>
      </c>
    </row>
    <row r="80" spans="1:12" ht="199.5" customHeight="1">
      <c r="A80" s="52"/>
      <c r="B80" s="52"/>
      <c r="C80" s="84">
        <f t="shared" si="11"/>
        <v>0</v>
      </c>
      <c r="D80" s="61"/>
      <c r="E80" s="62"/>
      <c r="F80" s="86">
        <f t="shared" si="6"/>
        <v>0</v>
      </c>
      <c r="G80" s="60"/>
      <c r="H80" s="61"/>
      <c r="I80" s="59">
        <f t="shared" si="7"/>
        <v>0</v>
      </c>
      <c r="J80" s="59">
        <f t="shared" si="8"/>
        <v>0</v>
      </c>
      <c r="K80" s="59">
        <f t="shared" si="9"/>
        <v>0</v>
      </c>
      <c r="L80" s="80">
        <f t="shared" si="10"/>
        <v>0</v>
      </c>
    </row>
    <row r="81" spans="1:12" ht="199.5" customHeight="1">
      <c r="A81" s="52"/>
      <c r="B81" s="52"/>
      <c r="C81" s="84">
        <f t="shared" si="11"/>
        <v>0</v>
      </c>
      <c r="D81" s="61"/>
      <c r="E81" s="62"/>
      <c r="F81" s="86">
        <f t="shared" si="6"/>
        <v>0</v>
      </c>
      <c r="G81" s="60"/>
      <c r="H81" s="61"/>
      <c r="I81" s="59">
        <f t="shared" si="7"/>
        <v>0</v>
      </c>
      <c r="J81" s="59">
        <f t="shared" si="8"/>
        <v>0</v>
      </c>
      <c r="K81" s="59">
        <f t="shared" si="9"/>
        <v>0</v>
      </c>
      <c r="L81" s="80">
        <f t="shared" si="10"/>
        <v>0</v>
      </c>
    </row>
    <row r="82" spans="1:12" ht="199.5" customHeight="1">
      <c r="A82" s="52"/>
      <c r="B82" s="52"/>
      <c r="C82" s="84">
        <f t="shared" si="11"/>
        <v>0</v>
      </c>
      <c r="D82" s="61"/>
      <c r="E82" s="62"/>
      <c r="F82" s="86">
        <f t="shared" si="6"/>
        <v>0</v>
      </c>
      <c r="G82" s="60"/>
      <c r="H82" s="61"/>
      <c r="I82" s="59">
        <f t="shared" si="7"/>
        <v>0</v>
      </c>
      <c r="J82" s="59">
        <f t="shared" si="8"/>
        <v>0</v>
      </c>
      <c r="K82" s="59">
        <f t="shared" si="9"/>
        <v>0</v>
      </c>
      <c r="L82" s="80">
        <f t="shared" si="10"/>
        <v>0</v>
      </c>
    </row>
    <row r="83" spans="1:12" ht="199.5" customHeight="1">
      <c r="A83" s="52"/>
      <c r="B83" s="52"/>
      <c r="C83" s="84">
        <f t="shared" si="11"/>
        <v>0</v>
      </c>
      <c r="D83" s="61"/>
      <c r="E83" s="62"/>
      <c r="F83" s="86">
        <f t="shared" si="6"/>
        <v>0</v>
      </c>
      <c r="G83" s="60"/>
      <c r="H83" s="61"/>
      <c r="I83" s="59">
        <f t="shared" si="7"/>
        <v>0</v>
      </c>
      <c r="J83" s="59">
        <f t="shared" si="8"/>
        <v>0</v>
      </c>
      <c r="K83" s="59">
        <f t="shared" si="9"/>
        <v>0</v>
      </c>
      <c r="L83" s="80">
        <f t="shared" si="10"/>
        <v>0</v>
      </c>
    </row>
    <row r="84" spans="1:12" ht="199.5" customHeight="1">
      <c r="A84" s="52"/>
      <c r="B84" s="52"/>
      <c r="C84" s="84">
        <f t="shared" si="11"/>
        <v>0</v>
      </c>
      <c r="D84" s="61"/>
      <c r="E84" s="62"/>
      <c r="F84" s="86">
        <f t="shared" si="6"/>
        <v>0</v>
      </c>
      <c r="G84" s="60"/>
      <c r="H84" s="61"/>
      <c r="I84" s="59">
        <f t="shared" si="7"/>
        <v>0</v>
      </c>
      <c r="J84" s="59">
        <f t="shared" si="8"/>
        <v>0</v>
      </c>
      <c r="K84" s="59">
        <f t="shared" si="9"/>
        <v>0</v>
      </c>
      <c r="L84" s="80">
        <f t="shared" si="10"/>
        <v>0</v>
      </c>
    </row>
    <row r="85" spans="1:12" ht="199.5" customHeight="1">
      <c r="A85" s="52"/>
      <c r="B85" s="52"/>
      <c r="C85" s="84">
        <f t="shared" si="11"/>
        <v>0</v>
      </c>
      <c r="D85" s="61"/>
      <c r="E85" s="62"/>
      <c r="F85" s="86">
        <f t="shared" si="6"/>
        <v>0</v>
      </c>
      <c r="G85" s="60"/>
      <c r="H85" s="61"/>
      <c r="I85" s="59">
        <f t="shared" si="7"/>
        <v>0</v>
      </c>
      <c r="J85" s="59">
        <f t="shared" si="8"/>
        <v>0</v>
      </c>
      <c r="K85" s="59">
        <f t="shared" si="9"/>
        <v>0</v>
      </c>
      <c r="L85" s="80">
        <f t="shared" si="10"/>
        <v>0</v>
      </c>
    </row>
    <row r="86" spans="1:12" ht="199.5" customHeight="1">
      <c r="A86" s="52"/>
      <c r="B86" s="52"/>
      <c r="C86" s="84">
        <f t="shared" si="11"/>
        <v>0</v>
      </c>
      <c r="D86" s="61"/>
      <c r="E86" s="62"/>
      <c r="F86" s="86">
        <f t="shared" si="6"/>
        <v>0</v>
      </c>
      <c r="G86" s="60"/>
      <c r="H86" s="61"/>
      <c r="I86" s="59">
        <f t="shared" si="7"/>
        <v>0</v>
      </c>
      <c r="J86" s="59">
        <f t="shared" si="8"/>
        <v>0</v>
      </c>
      <c r="K86" s="59">
        <f t="shared" si="9"/>
        <v>0</v>
      </c>
      <c r="L86" s="80">
        <f t="shared" si="10"/>
        <v>0</v>
      </c>
    </row>
    <row r="87" spans="1:12" ht="199.5" customHeight="1">
      <c r="A87" s="52"/>
      <c r="B87" s="52"/>
      <c r="C87" s="84">
        <f t="shared" si="11"/>
        <v>0</v>
      </c>
      <c r="D87" s="61"/>
      <c r="E87" s="62"/>
      <c r="F87" s="86">
        <f t="shared" si="6"/>
        <v>0</v>
      </c>
      <c r="G87" s="60"/>
      <c r="H87" s="61"/>
      <c r="I87" s="59">
        <f t="shared" si="7"/>
        <v>0</v>
      </c>
      <c r="J87" s="59">
        <f t="shared" si="8"/>
        <v>0</v>
      </c>
      <c r="K87" s="59">
        <f t="shared" si="9"/>
        <v>0</v>
      </c>
      <c r="L87" s="80">
        <f t="shared" si="10"/>
        <v>0</v>
      </c>
    </row>
    <row r="88" spans="1:12" ht="199.5" customHeight="1">
      <c r="A88" s="52"/>
      <c r="B88" s="52"/>
      <c r="C88" s="84">
        <f t="shared" si="11"/>
        <v>0</v>
      </c>
      <c r="D88" s="61"/>
      <c r="E88" s="62"/>
      <c r="F88" s="86">
        <f t="shared" si="6"/>
        <v>0</v>
      </c>
      <c r="G88" s="60"/>
      <c r="H88" s="61"/>
      <c r="I88" s="59">
        <f t="shared" si="7"/>
        <v>0</v>
      </c>
      <c r="J88" s="59">
        <f t="shared" si="8"/>
        <v>0</v>
      </c>
      <c r="K88" s="59">
        <f t="shared" si="9"/>
        <v>0</v>
      </c>
      <c r="L88" s="80">
        <f t="shared" si="10"/>
        <v>0</v>
      </c>
    </row>
    <row r="89" spans="1:12" ht="199.5" customHeight="1">
      <c r="A89" s="52"/>
      <c r="B89" s="52"/>
      <c r="C89" s="84">
        <f t="shared" si="11"/>
        <v>0</v>
      </c>
      <c r="D89" s="61"/>
      <c r="E89" s="62"/>
      <c r="F89" s="86">
        <f t="shared" si="6"/>
        <v>0</v>
      </c>
      <c r="G89" s="60"/>
      <c r="H89" s="61"/>
      <c r="I89" s="59">
        <f t="shared" si="7"/>
        <v>0</v>
      </c>
      <c r="J89" s="59">
        <f t="shared" si="8"/>
        <v>0</v>
      </c>
      <c r="K89" s="59">
        <f t="shared" si="9"/>
        <v>0</v>
      </c>
      <c r="L89" s="80">
        <f t="shared" si="10"/>
        <v>0</v>
      </c>
    </row>
    <row r="90" spans="1:12" ht="199.5" customHeight="1">
      <c r="A90" s="52"/>
      <c r="B90" s="52"/>
      <c r="C90" s="84">
        <f t="shared" si="11"/>
        <v>0</v>
      </c>
      <c r="D90" s="61"/>
      <c r="E90" s="62"/>
      <c r="F90" s="86">
        <f t="shared" si="6"/>
        <v>0</v>
      </c>
      <c r="G90" s="60"/>
      <c r="H90" s="61"/>
      <c r="I90" s="59">
        <f t="shared" si="7"/>
        <v>0</v>
      </c>
      <c r="J90" s="59">
        <f t="shared" si="8"/>
        <v>0</v>
      </c>
      <c r="K90" s="59">
        <f t="shared" si="9"/>
        <v>0</v>
      </c>
      <c r="L90" s="80">
        <f t="shared" si="10"/>
        <v>0</v>
      </c>
    </row>
    <row r="91" spans="1:12" ht="199.5" customHeight="1">
      <c r="A91" s="52"/>
      <c r="B91" s="52"/>
      <c r="C91" s="84">
        <f t="shared" si="11"/>
        <v>0</v>
      </c>
      <c r="D91" s="61"/>
      <c r="E91" s="62"/>
      <c r="F91" s="86">
        <f t="shared" si="6"/>
        <v>0</v>
      </c>
      <c r="G91" s="60"/>
      <c r="H91" s="61"/>
      <c r="I91" s="59">
        <f t="shared" si="7"/>
        <v>0</v>
      </c>
      <c r="J91" s="59">
        <f t="shared" si="8"/>
        <v>0</v>
      </c>
      <c r="K91" s="59">
        <f t="shared" si="9"/>
        <v>0</v>
      </c>
      <c r="L91" s="80">
        <f t="shared" si="10"/>
        <v>0</v>
      </c>
    </row>
    <row r="92" spans="1:12" ht="199.5" customHeight="1" thickBot="1">
      <c r="A92" s="52"/>
      <c r="B92" s="52"/>
      <c r="C92" s="85">
        <f t="shared" si="11"/>
        <v>0</v>
      </c>
      <c r="D92" s="61"/>
      <c r="E92" s="62"/>
      <c r="F92" s="86">
        <f t="shared" si="6"/>
        <v>0</v>
      </c>
      <c r="G92" s="60"/>
      <c r="H92" s="61"/>
      <c r="I92" s="59">
        <f t="shared" si="7"/>
        <v>0</v>
      </c>
      <c r="J92" s="59">
        <f t="shared" si="8"/>
        <v>0</v>
      </c>
      <c r="K92" s="59">
        <f t="shared" si="9"/>
        <v>0</v>
      </c>
      <c r="L92" s="80">
        <f t="shared" si="10"/>
        <v>0</v>
      </c>
    </row>
    <row r="93" spans="1:12" ht="106.5" customHeight="1" thickBot="1" thickTop="1">
      <c r="A93" s="13"/>
      <c r="B93" s="13"/>
      <c r="C93" s="83"/>
      <c r="D93" s="13"/>
      <c r="E93" s="13"/>
      <c r="F93" s="14"/>
      <c r="G93" s="13"/>
      <c r="H93" s="13"/>
      <c r="I93" s="13"/>
      <c r="J93" s="13"/>
      <c r="K93" s="55" t="s">
        <v>30</v>
      </c>
      <c r="L93" s="48">
        <f>SUM(L56:L92)</f>
        <v>0</v>
      </c>
    </row>
    <row r="94" spans="1:12" ht="24" customHeight="1" thickBot="1" thickTop="1">
      <c r="A94" s="13"/>
      <c r="B94" s="13"/>
      <c r="C94" s="15"/>
      <c r="D94" s="13"/>
      <c r="E94" s="13"/>
      <c r="F94" s="16"/>
      <c r="G94" s="13"/>
      <c r="H94" s="13"/>
      <c r="I94" s="13"/>
      <c r="J94" s="13"/>
      <c r="K94" s="13"/>
      <c r="L94" s="17"/>
    </row>
    <row r="95" spans="1:12" ht="114" thickBot="1" thickTop="1">
      <c r="A95" s="18"/>
      <c r="B95" s="18"/>
      <c r="C95" s="18"/>
      <c r="D95" s="18"/>
      <c r="E95" s="18"/>
      <c r="F95" s="18"/>
      <c r="G95" s="46"/>
      <c r="H95" s="70" t="s">
        <v>32</v>
      </c>
      <c r="I95" s="71"/>
      <c r="J95" s="19"/>
      <c r="K95" s="56" t="s">
        <v>29</v>
      </c>
      <c r="L95" s="77">
        <f>SUM(L51+L93)</f>
        <v>0</v>
      </c>
    </row>
    <row r="96" spans="1:12" ht="99.75" customHeight="1" thickTop="1">
      <c r="A96" s="20"/>
      <c r="B96" s="20"/>
      <c r="C96" s="20"/>
      <c r="D96" s="20"/>
      <c r="E96" s="20"/>
      <c r="F96" s="20"/>
      <c r="G96" s="47"/>
      <c r="H96" s="72" t="s">
        <v>2</v>
      </c>
      <c r="I96" s="73"/>
      <c r="J96" s="21"/>
      <c r="K96" s="20"/>
      <c r="L96" s="20"/>
    </row>
    <row r="97" spans="1:12" ht="27" customHeight="1">
      <c r="A97" s="22"/>
      <c r="B97" s="23"/>
      <c r="C97" s="23"/>
      <c r="D97" s="23"/>
      <c r="E97" s="23"/>
      <c r="F97" s="23"/>
      <c r="G97" s="24"/>
      <c r="H97" s="74"/>
      <c r="I97" s="74"/>
      <c r="J97" s="23"/>
      <c r="K97" s="23"/>
      <c r="L97" s="23"/>
    </row>
    <row r="98" spans="1:12" ht="30.75">
      <c r="A98" s="150"/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</row>
    <row r="99" spans="1:12" ht="30.7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</row>
    <row r="100" spans="1:12" ht="30.7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</row>
    <row r="101" spans="1:12" ht="30.7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</row>
    <row r="102" spans="1:12" ht="30.7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</row>
    <row r="103" spans="1:12" ht="30.7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</row>
    <row r="104" spans="1:12" ht="30.7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</row>
    <row r="105" spans="1:12" ht="30.7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</row>
    <row r="106" spans="1:12" ht="30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25"/>
    </row>
    <row r="107" spans="1:12" ht="30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25"/>
    </row>
    <row r="108" spans="1:12" ht="30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25"/>
    </row>
    <row r="109" spans="1:12" ht="30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25"/>
    </row>
    <row r="110" spans="1:12" ht="30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25"/>
    </row>
    <row r="111" spans="1:12" ht="30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25"/>
    </row>
    <row r="112" spans="1:12" ht="30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25"/>
    </row>
    <row r="113" spans="1:12" ht="30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25"/>
    </row>
    <row r="114" spans="1:12" ht="30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25"/>
    </row>
    <row r="115" spans="1:12" ht="30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25"/>
    </row>
    <row r="116" spans="1:12" ht="32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4"/>
    </row>
    <row r="117" spans="1:12" ht="32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4"/>
    </row>
    <row r="118" spans="1:12" ht="32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4"/>
    </row>
  </sheetData>
  <sheetProtection password="B55B" sheet="1" objects="1" scenarios="1" insertRows="0" deleteRows="0" sort="0" autoFilter="0"/>
  <mergeCells count="44">
    <mergeCell ref="A17:C17"/>
    <mergeCell ref="D17:E17"/>
    <mergeCell ref="F17:L17"/>
    <mergeCell ref="J54:L54"/>
    <mergeCell ref="A33:C33"/>
    <mergeCell ref="I21:L21"/>
    <mergeCell ref="A104:L104"/>
    <mergeCell ref="A30:L30"/>
    <mergeCell ref="A23:L23"/>
    <mergeCell ref="A26:L26"/>
    <mergeCell ref="A27:L27"/>
    <mergeCell ref="H33:I33"/>
    <mergeCell ref="A32:L32"/>
    <mergeCell ref="A100:L100"/>
    <mergeCell ref="A99:L99"/>
    <mergeCell ref="A98:L98"/>
    <mergeCell ref="A105:L105"/>
    <mergeCell ref="A101:L101"/>
    <mergeCell ref="A102:L102"/>
    <mergeCell ref="A2:L2"/>
    <mergeCell ref="A3:L3"/>
    <mergeCell ref="E21:F21"/>
    <mergeCell ref="J33:L33"/>
    <mergeCell ref="A21:D21"/>
    <mergeCell ref="A9:L9"/>
    <mergeCell ref="A29:L29"/>
    <mergeCell ref="A103:L103"/>
    <mergeCell ref="A18:L18"/>
    <mergeCell ref="A19:L20"/>
    <mergeCell ref="A24:L24"/>
    <mergeCell ref="H54:I54"/>
    <mergeCell ref="A54:C54"/>
    <mergeCell ref="D54:G54"/>
    <mergeCell ref="D33:G33"/>
    <mergeCell ref="A28:L28"/>
    <mergeCell ref="D5:J5"/>
    <mergeCell ref="A12:L12"/>
    <mergeCell ref="B6:I6"/>
    <mergeCell ref="C7:I7"/>
    <mergeCell ref="A10:L11"/>
    <mergeCell ref="A16:L16"/>
    <mergeCell ref="A13:L13"/>
    <mergeCell ref="A14:L14"/>
    <mergeCell ref="A15:L15"/>
  </mergeCells>
  <printOptions/>
  <pageMargins left="0.03125" right="0.07874015748031496" top="0.1968503937007874" bottom="0.1968503937007874" header="0.31496062992125984" footer="0.1968503937007874"/>
  <pageSetup fitToHeight="1" fitToWidth="1" horizontalDpi="600" verticalDpi="600" orientation="portrait" paperSize="9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" sqref="A1:B5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BONNEAU Sandrine</dc:creator>
  <cp:keywords/>
  <dc:description/>
  <cp:lastModifiedBy>BONNEAU Sandrine</cp:lastModifiedBy>
  <cp:lastPrinted>2020-03-06T10:58:48Z</cp:lastPrinted>
  <dcterms:created xsi:type="dcterms:W3CDTF">2015-10-30T15:35:10Z</dcterms:created>
  <dcterms:modified xsi:type="dcterms:W3CDTF">2021-10-21T15:21:48Z</dcterms:modified>
  <cp:category/>
  <cp:version/>
  <cp:contentType/>
  <cp:contentStatus/>
</cp:coreProperties>
</file>